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1378E489-7333-4EBD-A501-F5D20F6559C6}" xr6:coauthVersionLast="47" xr6:coauthVersionMax="47" xr10:uidLastSave="{00000000-0000-0000-0000-000000000000}"/>
  <bookViews>
    <workbookView xWindow="28680" yWindow="-120" windowWidth="16440" windowHeight="28320" tabRatio="862" xr2:uid="{00000000-000D-0000-FFFF-FFFF00000000}"/>
  </bookViews>
  <sheets>
    <sheet name="様式1-2　先進的事業" sheetId="165" r:id="rId1"/>
    <sheet name="様式1-3　先進的事業" sheetId="169" r:id="rId2"/>
    <sheet name="様式1-3　先進的事業　別紙" sheetId="171" r:id="rId3"/>
    <sheet name="様式12-2　先進的事業" sheetId="168" r:id="rId4"/>
    <sheet name="データ" sheetId="164" state="hidden" r:id="rId5"/>
    <sheet name="様式12-3　先進的事業" sheetId="170" r:id="rId6"/>
    <sheet name="様式12-3別紙　先進的事業" sheetId="172" r:id="rId7"/>
    <sheet name="コード表" sheetId="132" state="hidden" r:id="rId8"/>
  </sheets>
  <definedNames>
    <definedName name="_xlnm.Print_Area" localSheetId="0">'様式1-2　先進的事業'!$A$1:$H$19</definedName>
    <definedName name="_xlnm.Print_Area" localSheetId="3">'様式12-2　先進的事業'!$A$1:$H$19</definedName>
    <definedName name="_xlnm.Print_Area" localSheetId="5">'様式12-3　先進的事業'!$A$1:$E$44</definedName>
    <definedName name="_xlnm.Print_Area" localSheetId="6">'様式12-3別紙　先進的事業'!$A$1:$G$16</definedName>
    <definedName name="_xlnm.Print_Area" localSheetId="1">'様式1-3　先進的事業'!$A$1:$E$44</definedName>
    <definedName name="_xlnm.Print_Area" localSheetId="2">'様式1-3　先進的事業　別紙'!$A$1:$G$16</definedName>
    <definedName name="メニュー2">コード表!$I$2:$I$22</definedName>
    <definedName name="メニュー名">コード表!$H$2:$H$22</definedName>
    <definedName name="区市町村名">コード表!$C$2:$C$64</definedName>
    <definedName name="区分">コード表!$G$3:$G$39</definedName>
    <definedName name="契約形態">コード表!$H$48:$H$52</definedName>
    <definedName name="継続事業">コード表!$I$56:$I$65</definedName>
    <definedName name="広域化方法">コード表!$G$23:$G$29</definedName>
    <definedName name="収入金額が確認できる書類">コード表!$H$42:$H$43</definedName>
    <definedName name="提出書類">コード表!$H$55:$H$58</definedName>
    <definedName name="普及啓発方法">コード表!$E$23:$E$29</definedName>
    <definedName name="予算科目">コード表!$F$45:$F$57</definedName>
    <definedName name="様式選択">コード表!$A$66:$A$69</definedName>
    <definedName name="様式選択2">コード表!$A$74:$A$77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68" l="1"/>
  <c r="L8" i="168"/>
  <c r="J8" i="168"/>
  <c r="J9" i="168"/>
  <c r="L10" i="168"/>
  <c r="C4" i="172" l="1"/>
  <c r="C3" i="172"/>
  <c r="C2" i="172"/>
  <c r="G1" i="170"/>
  <c r="J1" i="168"/>
  <c r="J7" i="168"/>
  <c r="C4" i="171"/>
  <c r="C3" i="171"/>
  <c r="C2" i="171"/>
  <c r="E7" i="170"/>
  <c r="L6" i="168" l="1"/>
  <c r="L5" i="168"/>
  <c r="C6" i="168"/>
  <c r="C5" i="168"/>
  <c r="L18" i="168" l="1"/>
  <c r="L17" i="168"/>
  <c r="L16" i="168"/>
  <c r="L15" i="168"/>
  <c r="L14" i="168"/>
  <c r="L13" i="168"/>
  <c r="L12" i="168"/>
  <c r="L11" i="168"/>
  <c r="L7" i="168"/>
  <c r="L4" i="168"/>
  <c r="L3" i="168"/>
  <c r="L2" i="168"/>
  <c r="F15" i="172" l="1"/>
  <c r="F14" i="172"/>
  <c r="F13" i="172"/>
  <c r="F12" i="172"/>
  <c r="F11" i="172"/>
  <c r="F10" i="172"/>
  <c r="F9" i="172"/>
  <c r="F8" i="172"/>
  <c r="F7" i="172"/>
  <c r="F6" i="172"/>
  <c r="F9" i="171"/>
  <c r="F10" i="171"/>
  <c r="F11" i="171"/>
  <c r="F12" i="171"/>
  <c r="F13" i="171"/>
  <c r="F14" i="171"/>
  <c r="F15" i="171"/>
  <c r="F8" i="171"/>
  <c r="F7" i="171"/>
  <c r="F6" i="171"/>
  <c r="A34" i="170"/>
  <c r="G34" i="170"/>
  <c r="F16" i="172" l="1"/>
  <c r="F16" i="171"/>
  <c r="H4" i="170" l="1"/>
  <c r="H3" i="170"/>
  <c r="H2" i="170"/>
  <c r="E27" i="169"/>
  <c r="E10" i="169"/>
  <c r="K10" i="170" s="1"/>
  <c r="E11" i="169"/>
  <c r="K11" i="170" s="1"/>
  <c r="E12" i="169"/>
  <c r="K12" i="170" s="1"/>
  <c r="E13" i="169"/>
  <c r="K13" i="170" s="1"/>
  <c r="E14" i="169"/>
  <c r="E15" i="169"/>
  <c r="K15" i="170" s="1"/>
  <c r="E16" i="169"/>
  <c r="K16" i="170" s="1"/>
  <c r="E17" i="169"/>
  <c r="K17" i="170" s="1"/>
  <c r="E18" i="169"/>
  <c r="K18" i="170" s="1"/>
  <c r="E9" i="169"/>
  <c r="K9" i="170" s="1"/>
  <c r="E8" i="169"/>
  <c r="K8" i="170" s="1"/>
  <c r="E7" i="169"/>
  <c r="K7" i="170" s="1"/>
  <c r="K14" i="170"/>
  <c r="B4" i="169"/>
  <c r="B3" i="169"/>
  <c r="B2" i="169"/>
  <c r="B2" i="170"/>
  <c r="K34" i="170"/>
  <c r="K35" i="170"/>
  <c r="K27" i="170"/>
  <c r="J29" i="170"/>
  <c r="J28" i="170"/>
  <c r="J27" i="170"/>
  <c r="J26" i="170"/>
  <c r="J25" i="170"/>
  <c r="J24" i="170"/>
  <c r="J23" i="170"/>
  <c r="J22" i="170"/>
  <c r="I29" i="170"/>
  <c r="I28" i="170"/>
  <c r="I27" i="170"/>
  <c r="I26" i="170"/>
  <c r="I25" i="170"/>
  <c r="I24" i="170"/>
  <c r="I23" i="170"/>
  <c r="I22" i="170"/>
  <c r="H29" i="170"/>
  <c r="H28" i="170"/>
  <c r="H27" i="170"/>
  <c r="H26" i="170"/>
  <c r="H25" i="170"/>
  <c r="H24" i="170"/>
  <c r="H23" i="170"/>
  <c r="H22" i="170"/>
  <c r="G29" i="170"/>
  <c r="G28" i="170"/>
  <c r="G27" i="170"/>
  <c r="G26" i="170"/>
  <c r="G25" i="170"/>
  <c r="G24" i="170"/>
  <c r="G23" i="170"/>
  <c r="G22" i="170"/>
  <c r="J19" i="170"/>
  <c r="J18" i="170"/>
  <c r="J17" i="170"/>
  <c r="J16" i="170"/>
  <c r="J15" i="170"/>
  <c r="J14" i="170"/>
  <c r="J13" i="170"/>
  <c r="J12" i="170"/>
  <c r="J11" i="170"/>
  <c r="J10" i="170"/>
  <c r="J9" i="170"/>
  <c r="J8" i="170"/>
  <c r="J7" i="170"/>
  <c r="I19" i="170"/>
  <c r="I18" i="170"/>
  <c r="I17" i="170"/>
  <c r="I16" i="170"/>
  <c r="I15" i="170"/>
  <c r="I14" i="170"/>
  <c r="I13" i="170"/>
  <c r="I12" i="170"/>
  <c r="I11" i="170"/>
  <c r="I10" i="170"/>
  <c r="I9" i="170"/>
  <c r="I8" i="170"/>
  <c r="I7" i="170"/>
  <c r="H19" i="170"/>
  <c r="H18" i="170"/>
  <c r="H17" i="170"/>
  <c r="H16" i="170"/>
  <c r="H15" i="170"/>
  <c r="H14" i="170"/>
  <c r="H13" i="170"/>
  <c r="H12" i="170"/>
  <c r="H11" i="170"/>
  <c r="H10" i="170"/>
  <c r="H9" i="170"/>
  <c r="H8" i="170"/>
  <c r="H7" i="170"/>
  <c r="G19" i="170"/>
  <c r="G18" i="170"/>
  <c r="G17" i="170"/>
  <c r="G16" i="170"/>
  <c r="G15" i="170"/>
  <c r="G14" i="170"/>
  <c r="G13" i="170"/>
  <c r="G12" i="170"/>
  <c r="G11" i="170"/>
  <c r="G10" i="170"/>
  <c r="G9" i="170"/>
  <c r="G8" i="170"/>
  <c r="G7" i="170"/>
  <c r="B3" i="170"/>
  <c r="E29" i="170"/>
  <c r="E28" i="170"/>
  <c r="E27" i="170"/>
  <c r="E26" i="170"/>
  <c r="E25" i="170"/>
  <c r="E24" i="170"/>
  <c r="E23" i="170"/>
  <c r="E22" i="170"/>
  <c r="E19" i="170"/>
  <c r="E18" i="170"/>
  <c r="E17" i="170"/>
  <c r="E16" i="170"/>
  <c r="E15" i="170"/>
  <c r="E14" i="170"/>
  <c r="E13" i="170"/>
  <c r="E12" i="170"/>
  <c r="E11" i="170"/>
  <c r="E10" i="170"/>
  <c r="E9" i="170"/>
  <c r="E8" i="170"/>
  <c r="B4" i="170"/>
  <c r="E23" i="169"/>
  <c r="K23" i="170" s="1"/>
  <c r="E24" i="169"/>
  <c r="K24" i="170" s="1"/>
  <c r="E25" i="169"/>
  <c r="K25" i="170" s="1"/>
  <c r="E26" i="169"/>
  <c r="K26" i="170" s="1"/>
  <c r="E29" i="169"/>
  <c r="K29" i="170" s="1"/>
  <c r="E28" i="169"/>
  <c r="K28" i="170" s="1"/>
  <c r="E22" i="169"/>
  <c r="K22" i="170" s="1"/>
  <c r="E19" i="169"/>
  <c r="K19" i="170" s="1"/>
  <c r="E30" i="170" l="1"/>
  <c r="E20" i="170"/>
  <c r="E30" i="169"/>
  <c r="K30" i="170" s="1"/>
  <c r="E20" i="169"/>
  <c r="E31" i="170" l="1"/>
  <c r="E36" i="170"/>
  <c r="E37" i="170" s="1"/>
  <c r="K20" i="170"/>
  <c r="E36" i="169"/>
  <c r="E37" i="169" s="1"/>
  <c r="E31" i="169"/>
  <c r="K31" i="170" s="1"/>
  <c r="C11" i="168" l="1"/>
  <c r="C4" i="168"/>
  <c r="C3" i="168"/>
  <c r="C2" i="168"/>
  <c r="K36" i="170" l="1"/>
  <c r="K37" i="170" l="1"/>
</calcChain>
</file>

<file path=xl/sharedStrings.xml><?xml version="1.0" encoding="utf-8"?>
<sst xmlns="http://schemas.openxmlformats.org/spreadsheetml/2006/main" count="489" uniqueCount="308">
  <si>
    <t>数量</t>
    <rPh sb="0" eb="2">
      <t>スウリョウ</t>
    </rPh>
    <phoneticPr fontId="2"/>
  </si>
  <si>
    <t>区分</t>
    <rPh sb="0" eb="2">
      <t>クブン</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</si>
  <si>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</si>
  <si>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</si>
  <si>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</si>
  <si>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</si>
  <si>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</si>
  <si>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</si>
  <si>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</si>
  <si>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</si>
  <si>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</si>
  <si>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</si>
  <si>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</si>
  <si>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</si>
  <si>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</si>
  <si>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</si>
  <si>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</si>
  <si>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</si>
  <si>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</si>
  <si>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</si>
  <si>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</si>
  <si>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</si>
  <si>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</si>
  <si>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</si>
  <si>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</si>
  <si>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</si>
  <si>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</si>
  <si>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</si>
  <si>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</si>
  <si>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</si>
  <si>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</si>
  <si>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</si>
  <si>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</si>
  <si>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</si>
  <si>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</si>
  <si>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</si>
  <si>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</si>
  <si>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</si>
  <si>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</si>
  <si>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</si>
  <si>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</si>
  <si>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</si>
  <si>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</si>
  <si>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</si>
  <si>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</si>
  <si>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</si>
  <si>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</si>
  <si>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</si>
  <si>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</si>
  <si>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</si>
  <si>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</si>
  <si>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</si>
  <si>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</si>
  <si>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</si>
  <si>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</si>
  <si>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</si>
  <si>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</si>
  <si>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</si>
  <si>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</si>
  <si>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</si>
  <si>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</si>
  <si>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</si>
  <si>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</si>
  <si>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</si>
  <si>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</si>
  <si>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</si>
  <si>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</si>
  <si>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</si>
  <si>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</si>
  <si>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</si>
  <si>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</si>
  <si>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</si>
  <si>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</si>
  <si>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</si>
  <si>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</si>
  <si>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</si>
  <si>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</si>
  <si>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</si>
  <si>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</si>
  <si>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</si>
  <si>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</si>
  <si>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</si>
  <si>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(内訳）</t>
    <rPh sb="1" eb="3">
      <t>ウチワケ</t>
    </rPh>
    <phoneticPr fontId="2"/>
  </si>
  <si>
    <t>寄附金その他の収入額</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</si>
  <si>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</si>
  <si>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</si>
  <si>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</si>
  <si>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</si>
  <si>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</si>
  <si>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</si>
  <si>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</si>
  <si>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</si>
  <si>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</si>
  <si>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</si>
  <si>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</si>
  <si>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</si>
  <si>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</si>
  <si>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</si>
  <si>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</si>
  <si>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</si>
  <si>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</si>
  <si>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</si>
  <si>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</si>
  <si>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</si>
  <si>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</si>
  <si>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</si>
  <si>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</si>
  <si>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</si>
  <si>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</si>
  <si>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</si>
  <si>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</si>
  <si>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</si>
  <si>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</si>
  <si>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</si>
  <si>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</si>
  <si>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</si>
  <si>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</si>
  <si>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</si>
  <si>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立川市</t>
  </si>
  <si>
    <t>武蔵野市</t>
  </si>
  <si>
    <t>東京都</t>
    <rPh sb="0" eb="2">
      <t>トウキョウ</t>
    </rPh>
    <rPh sb="2" eb="3">
      <t>ト</t>
    </rPh>
    <phoneticPr fontId="2"/>
  </si>
  <si>
    <t>公社</t>
    <rPh sb="0" eb="2">
      <t>コウシャ</t>
    </rPh>
    <phoneticPr fontId="2"/>
  </si>
  <si>
    <t>提出書類</t>
    <rPh sb="0" eb="4">
      <t>テイシュツショルイ</t>
    </rPh>
    <phoneticPr fontId="2"/>
  </si>
  <si>
    <t>なし</t>
    <phoneticPr fontId="2"/>
  </si>
  <si>
    <t>新島村</t>
  </si>
  <si>
    <t>補助メニュー（令和５年度）</t>
    <rPh sb="0" eb="2">
      <t>ホジョ</t>
    </rPh>
    <rPh sb="7" eb="9">
      <t>レイワ</t>
    </rPh>
    <rPh sb="10" eb="12">
      <t>ネンド</t>
    </rPh>
    <phoneticPr fontId="2"/>
  </si>
  <si>
    <t>【参考】補助メニュー（令和４年度）</t>
    <rPh sb="1" eb="3">
      <t>サンコウ</t>
    </rPh>
    <rPh sb="4" eb="6">
      <t>ホジョ</t>
    </rPh>
    <rPh sb="11" eb="13">
      <t>レイワ</t>
    </rPh>
    <rPh sb="14" eb="15">
      <t>ネン</t>
    </rPh>
    <rPh sb="15" eb="16">
      <t>ド</t>
    </rPh>
    <phoneticPr fontId="2"/>
  </si>
  <si>
    <t>(１)地域の活動主体と連携した省エネ・再エネ普及啓発促進事業</t>
  </si>
  <si>
    <t>(２)賢い節電のためのＬＥＤ活用事業</t>
  </si>
  <si>
    <t>(３)省エネ家電リユース促進事業</t>
  </si>
  <si>
    <t>(４)簡易な省エネ改修促進事業</t>
    <rPh sb="3" eb="5">
      <t>カンイ</t>
    </rPh>
    <rPh sb="6" eb="7">
      <t>ショウ</t>
    </rPh>
    <rPh sb="9" eb="11">
      <t>カイシュウ</t>
    </rPh>
    <rPh sb="11" eb="13">
      <t>ソクシン</t>
    </rPh>
    <rPh sb="13" eb="15">
      <t>ジギョウ</t>
    </rPh>
    <phoneticPr fontId="5"/>
  </si>
  <si>
    <t>(４)簡易な省エネ（ＤＩＹ）改修促進事業</t>
    <rPh sb="3" eb="5">
      <t>カンイ</t>
    </rPh>
    <rPh sb="6" eb="7">
      <t>ショウ</t>
    </rPh>
    <rPh sb="14" eb="16">
      <t>カイシュウ</t>
    </rPh>
    <rPh sb="16" eb="18">
      <t>ソクシン</t>
    </rPh>
    <rPh sb="18" eb="20">
      <t>ジギョウ</t>
    </rPh>
    <phoneticPr fontId="5"/>
  </si>
  <si>
    <t>(５)省エネルギー診断等を活用した中小規模事業所の省エネルギー対策事業</t>
  </si>
  <si>
    <t>(６)グリーンリース普及促進事業</t>
  </si>
  <si>
    <t>(７)暑さ対策推進事業</t>
  </si>
  <si>
    <t>(８)資源循環対策における再資源化・適正処理の推進事業</t>
  </si>
  <si>
    <t>(９)災害廃棄物処理計画の策定促進事業</t>
  </si>
  <si>
    <t>(10)食品ロス・リサイクル対策の推進事業</t>
  </si>
  <si>
    <t>(11)使用済み紙おむつのリサイクル推進事業</t>
    <rPh sb="4" eb="6">
      <t>シヨウ</t>
    </rPh>
    <rPh sb="6" eb="7">
      <t>ズ</t>
    </rPh>
    <rPh sb="8" eb="9">
      <t>カミ</t>
    </rPh>
    <rPh sb="18" eb="20">
      <t>スイシン</t>
    </rPh>
    <rPh sb="20" eb="22">
      <t>ジギョウ</t>
    </rPh>
    <phoneticPr fontId="5"/>
  </si>
  <si>
    <t>(12)リユース容器の活用促進事業</t>
    <rPh sb="8" eb="10">
      <t>ヨウキ</t>
    </rPh>
    <rPh sb="11" eb="13">
      <t>カツヨウ</t>
    </rPh>
    <rPh sb="13" eb="15">
      <t>ソクシン</t>
    </rPh>
    <phoneticPr fontId="5"/>
  </si>
  <si>
    <t>(13)地域と連携した街の清掃美化推進事業</t>
  </si>
  <si>
    <t>(14)地域の健全なリサイクルシステム維持支援事業</t>
  </si>
  <si>
    <t>(15)事業系一般廃棄物対策支援事業</t>
    <rPh sb="4" eb="6">
      <t>ジギョウ</t>
    </rPh>
    <rPh sb="6" eb="7">
      <t>ケイ</t>
    </rPh>
    <rPh sb="7" eb="9">
      <t>イッパン</t>
    </rPh>
    <rPh sb="9" eb="12">
      <t>ハイキブツ</t>
    </rPh>
    <rPh sb="12" eb="14">
      <t>タイサク</t>
    </rPh>
    <rPh sb="14" eb="16">
      <t>シエン</t>
    </rPh>
    <phoneticPr fontId="5"/>
  </si>
  <si>
    <t>(16)生物多様性保全のための計画策定又は生物基礎情報調査事業</t>
  </si>
  <si>
    <t>(17)外来種の積極的防除事業</t>
  </si>
  <si>
    <t>(18)ＩＣＴ技術を活用した自転車シェアリングの普及促進事業</t>
  </si>
  <si>
    <t>(19)地域における環境相談の対応力向上事業</t>
  </si>
  <si>
    <t>(19)専門家を活用した個別相談の実施による環境改善の促進事業</t>
    <rPh sb="4" eb="7">
      <t>センモンカ</t>
    </rPh>
    <rPh sb="8" eb="10">
      <t>カツヨウ</t>
    </rPh>
    <rPh sb="12" eb="14">
      <t>コベツ</t>
    </rPh>
    <rPh sb="14" eb="16">
      <t>ソウダン</t>
    </rPh>
    <rPh sb="17" eb="19">
      <t>ジッシ</t>
    </rPh>
    <rPh sb="22" eb="24">
      <t>カンキョウ</t>
    </rPh>
    <rPh sb="24" eb="26">
      <t>カイゼン</t>
    </rPh>
    <rPh sb="27" eb="29">
      <t>ソクシン</t>
    </rPh>
    <phoneticPr fontId="2"/>
  </si>
  <si>
    <t>(20)災害時におけるアスベスト飛散防止対策の推進事業</t>
    <rPh sb="4" eb="6">
      <t>サイガイ</t>
    </rPh>
    <rPh sb="6" eb="7">
      <t>ジ</t>
    </rPh>
    <rPh sb="16" eb="18">
      <t>ヒサン</t>
    </rPh>
    <rPh sb="18" eb="20">
      <t>ボウシ</t>
    </rPh>
    <rPh sb="20" eb="22">
      <t>タイサク</t>
    </rPh>
    <rPh sb="23" eb="25">
      <t>スイシン</t>
    </rPh>
    <rPh sb="25" eb="27">
      <t>ジギョウ</t>
    </rPh>
    <phoneticPr fontId="5"/>
  </si>
  <si>
    <t>(21)アスベスト飛散防止対策適正化事業</t>
  </si>
  <si>
    <t>(21)地産地消型等再生可能エネルギー電気・熱普及促進事業</t>
    <phoneticPr fontId="2"/>
  </si>
  <si>
    <t>(22)地産地消型等再生可能エネルギー電気・熱普及促進事業</t>
    <rPh sb="9" eb="10">
      <t>トウ</t>
    </rPh>
    <phoneticPr fontId="5"/>
  </si>
  <si>
    <t>(22)島しょ地域における再生可能エネルギー利用の促進事業</t>
    <phoneticPr fontId="5"/>
  </si>
  <si>
    <t>(23)島しょ地域における再生可能エネルギー利用の促進事業</t>
  </si>
  <si>
    <t>(23)再生可能エネルギー電気の利用拡大事業</t>
    <phoneticPr fontId="2"/>
  </si>
  <si>
    <t>(24)再生可能エネルギー電気の利用拡大事業</t>
    <rPh sb="16" eb="18">
      <t>リヨウ</t>
    </rPh>
    <phoneticPr fontId="5"/>
  </si>
  <si>
    <t>(24)島しょ地域におけるZEV普及促進事業</t>
    <phoneticPr fontId="5"/>
  </si>
  <si>
    <t>(25)島しょ地域におけるZEV普及促進事業</t>
  </si>
  <si>
    <t>(25)地域協議会と連携した自然公園の魅力向上事業</t>
    <phoneticPr fontId="2"/>
  </si>
  <si>
    <t>(26)地域協議会と連携した自然公園の魅力向上事業</t>
  </si>
  <si>
    <t>(26)樹林地や湧水などの貴重な生態系を保全するための取組の推進事業</t>
    <phoneticPr fontId="2"/>
  </si>
  <si>
    <t>(27)樹林地や湧水などの貴重な生態系を保全するための取組の推進事業</t>
  </si>
  <si>
    <t>(27)花と緑で潤う緑化推進事業</t>
    <phoneticPr fontId="2"/>
  </si>
  <si>
    <t>(28)花と緑で潤う緑化推進事業</t>
  </si>
  <si>
    <t>(28)江戸のみどり復活事業(生物多様性保全・回復に向けた植栽整備事業)</t>
    <phoneticPr fontId="2"/>
  </si>
  <si>
    <t>(29)江戸のみどり復活事業(生物多様性保全・回復に向けた植栽整備事業)</t>
  </si>
  <si>
    <t>(29)生物多様性に配慮した緑地の利活用推進事業</t>
    <phoneticPr fontId="2"/>
  </si>
  <si>
    <t>(30)生物多様性に配慮した緑地の利活用推進事業</t>
    <rPh sb="4" eb="6">
      <t>セイブツ</t>
    </rPh>
    <rPh sb="6" eb="9">
      <t>タヨウセイ</t>
    </rPh>
    <rPh sb="10" eb="12">
      <t>ハイリョ</t>
    </rPh>
    <rPh sb="14" eb="16">
      <t>リョクチ</t>
    </rPh>
    <rPh sb="17" eb="20">
      <t>リカツヨウ</t>
    </rPh>
    <rPh sb="20" eb="22">
      <t>スイシン</t>
    </rPh>
    <phoneticPr fontId="5"/>
  </si>
  <si>
    <t>(30)再生可能エネルギーの見える化事業</t>
    <rPh sb="4" eb="6">
      <t>サイセイ</t>
    </rPh>
    <rPh sb="6" eb="8">
      <t>カノウ</t>
    </rPh>
    <rPh sb="14" eb="15">
      <t>ミ</t>
    </rPh>
    <rPh sb="17" eb="18">
      <t>カ</t>
    </rPh>
    <rPh sb="18" eb="20">
      <t>ジギョウ</t>
    </rPh>
    <phoneticPr fontId="5"/>
  </si>
  <si>
    <t>(31)水素エネルギーの都民への普及・浸透推進事業</t>
  </si>
  <si>
    <t>(32)既存共同住宅の省エネルギー対策促進事業</t>
  </si>
  <si>
    <t>(33)ゼロエミッション東京の実現に向けた計画策定促進事業</t>
  </si>
  <si>
    <t>(34)地域気候変動適応計画の策定促進事業</t>
  </si>
  <si>
    <t>(35)フロン排出削減に向けた機器の適正管理等支援事業</t>
  </si>
  <si>
    <t>(35)家庭用エアコン等からのフロン排出抑制及び適正処理事業</t>
    <rPh sb="4" eb="7">
      <t>カテイヨウ</t>
    </rPh>
    <rPh sb="11" eb="12">
      <t>トウ</t>
    </rPh>
    <rPh sb="18" eb="20">
      <t>ハイシュツ</t>
    </rPh>
    <rPh sb="20" eb="22">
      <t>ヨクセイ</t>
    </rPh>
    <rPh sb="22" eb="23">
      <t>オヨ</t>
    </rPh>
    <rPh sb="24" eb="26">
      <t>テキセイ</t>
    </rPh>
    <rPh sb="26" eb="28">
      <t>ショリ</t>
    </rPh>
    <rPh sb="28" eb="30">
      <t>ジギョウ</t>
    </rPh>
    <phoneticPr fontId="2"/>
  </si>
  <si>
    <t>(36)低VOC塗装等の普及促進事業</t>
  </si>
  <si>
    <t>(36)VOC総合対策の促進事業</t>
    <rPh sb="7" eb="9">
      <t>ソウゴウ</t>
    </rPh>
    <rPh sb="9" eb="11">
      <t>タイサク</t>
    </rPh>
    <rPh sb="12" eb="14">
      <t>ソクシン</t>
    </rPh>
    <phoneticPr fontId="2"/>
  </si>
  <si>
    <t>(37)環境学習推進事業</t>
  </si>
  <si>
    <t>事業名</t>
    <phoneticPr fontId="2"/>
  </si>
  <si>
    <t>千代田区</t>
    <phoneticPr fontId="2"/>
  </si>
  <si>
    <t>広報紙</t>
    <rPh sb="0" eb="3">
      <t>コウホウシ</t>
    </rPh>
    <phoneticPr fontId="2"/>
  </si>
  <si>
    <t>ホームページ</t>
    <phoneticPr fontId="2"/>
  </si>
  <si>
    <t>SNS</t>
    <phoneticPr fontId="2"/>
  </si>
  <si>
    <t>イベント</t>
    <phoneticPr fontId="2"/>
  </si>
  <si>
    <t>その他</t>
    <rPh sb="2" eb="3">
      <t>タ</t>
    </rPh>
    <phoneticPr fontId="2"/>
  </si>
  <si>
    <t>町内会</t>
    <rPh sb="0" eb="3">
      <t>チョウナイカイ</t>
    </rPh>
    <phoneticPr fontId="2"/>
  </si>
  <si>
    <t>他自治体に参画を呼び掛け</t>
    <rPh sb="0" eb="1">
      <t>ホカ</t>
    </rPh>
    <rPh sb="1" eb="4">
      <t>ジチタイ</t>
    </rPh>
    <rPh sb="5" eb="7">
      <t>サンカク</t>
    </rPh>
    <rPh sb="8" eb="9">
      <t>ヨ</t>
    </rPh>
    <rPh sb="10" eb="11">
      <t>カ</t>
    </rPh>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</si>
  <si>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</si>
  <si>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他自治体の視察の受け入れ</t>
    <rPh sb="0" eb="1">
      <t>ホカ</t>
    </rPh>
    <rPh sb="1" eb="4">
      <t>ジチタイ</t>
    </rPh>
    <rPh sb="5" eb="7">
      <t>シサツ</t>
    </rPh>
    <rPh sb="8" eb="9">
      <t>ウ</t>
    </rPh>
    <rPh sb="10" eb="11">
      <t>イ</t>
    </rPh>
    <phoneticPr fontId="2"/>
  </si>
  <si>
    <t>他自治体にメールにより取組内容を紹介</t>
    <rPh sb="0" eb="1">
      <t>タ</t>
    </rPh>
    <rPh sb="1" eb="4">
      <t>ジチタイ</t>
    </rPh>
    <rPh sb="11" eb="15">
      <t>トリクミナイヨウ</t>
    </rPh>
    <rPh sb="16" eb="18">
      <t>ショウカイ</t>
    </rPh>
    <phoneticPr fontId="2"/>
  </si>
  <si>
    <t>課長会・係長会で取組内容を紹介</t>
    <rPh sb="0" eb="3">
      <t>カチョウカイ</t>
    </rPh>
    <rPh sb="4" eb="7">
      <t>カカリチョウカイ</t>
    </rPh>
    <rPh sb="8" eb="10">
      <t>トリクミ</t>
    </rPh>
    <rPh sb="10" eb="12">
      <t>ナイヨウ</t>
    </rPh>
    <rPh sb="13" eb="15">
      <t>ショウカイ</t>
    </rPh>
    <phoneticPr fontId="2"/>
  </si>
  <si>
    <t>（４）地球温暖化対策報告書制度を活用した中小規模事業所の脱炭素化支援事業</t>
  </si>
  <si>
    <t>（５）自動車利用の抑制推進事業</t>
  </si>
  <si>
    <t>（６）島しょ地域におけるZEV普及促進事業</t>
  </si>
  <si>
    <t>（７）水素エネルギー普及拡大ムーブメント推進事業</t>
  </si>
  <si>
    <t>（８）プラスチックの持続可能な利用推進事業</t>
  </si>
  <si>
    <t>（９）食品ロス・リサイクル対策推進事業</t>
  </si>
  <si>
    <t>（10）廃棄物の３Ｒ推進事業</t>
  </si>
  <si>
    <t>（11）フロン排出削減対策支援事業</t>
  </si>
  <si>
    <t>（12）熱中症・ヒートアイランド対策推進事業</t>
  </si>
  <si>
    <t>（13）生物多様性保全のための生物基礎情報調査事業</t>
  </si>
  <si>
    <t>（15）地域の生態系や多様な生きものの生息・生育環境の保全事業</t>
  </si>
  <si>
    <t>（16）生物多様性に配慮・貢献する行動変容促進事業</t>
  </si>
  <si>
    <t>（17）アスベスト飛散防止対策の推進事業</t>
  </si>
  <si>
    <t>（18）環境と健康に優しい低VOC塗装等の普及促進事業</t>
  </si>
  <si>
    <t>（19）廃棄物の適正処理推進事業</t>
  </si>
  <si>
    <t>（20）環境学習を通じた環境人材育成事業</t>
  </si>
  <si>
    <t>事業経費（補助対象経費）</t>
    <rPh sb="0" eb="4">
      <t>ジギョウケイヒ</t>
    </rPh>
    <rPh sb="5" eb="11">
      <t>ホジョタイショウケイヒ</t>
    </rPh>
    <phoneticPr fontId="2"/>
  </si>
  <si>
    <t>事項</t>
    <rPh sb="0" eb="2">
      <t>ジコウ</t>
    </rPh>
    <phoneticPr fontId="2"/>
  </si>
  <si>
    <t>積算単価</t>
    <rPh sb="0" eb="4">
      <t>セキサンタンカ</t>
    </rPh>
    <phoneticPr fontId="2"/>
  </si>
  <si>
    <t>経費</t>
    <rPh sb="0" eb="2">
      <t>ケイヒ</t>
    </rPh>
    <phoneticPr fontId="2"/>
  </si>
  <si>
    <t>合計（補助対象経費）</t>
    <rPh sb="0" eb="1">
      <t>ゴウ</t>
    </rPh>
    <rPh sb="1" eb="2">
      <t>ケイ</t>
    </rPh>
    <phoneticPr fontId="2"/>
  </si>
  <si>
    <t>事業経費（補助対象外経費）</t>
    <rPh sb="0" eb="4">
      <t>ジギョウケイヒ</t>
    </rPh>
    <rPh sb="5" eb="7">
      <t>ホジョ</t>
    </rPh>
    <rPh sb="7" eb="9">
      <t>タイショウ</t>
    </rPh>
    <rPh sb="9" eb="10">
      <t>ガイ</t>
    </rPh>
    <rPh sb="10" eb="12">
      <t>ケイヒ</t>
    </rPh>
    <phoneticPr fontId="2"/>
  </si>
  <si>
    <t>合　　　　　　　計
（補助対象外経費）</t>
    <rPh sb="0" eb="1">
      <t>ゴウ</t>
    </rPh>
    <rPh sb="8" eb="9">
      <t>ケイ</t>
    </rPh>
    <rPh sb="15" eb="16">
      <t>ガイ</t>
    </rPh>
    <phoneticPr fontId="2"/>
  </si>
  <si>
    <t>事業経費総計</t>
    <rPh sb="0" eb="1">
      <t>コト</t>
    </rPh>
    <rPh sb="1" eb="2">
      <t>ゴウ</t>
    </rPh>
    <rPh sb="2" eb="3">
      <t>ヘ</t>
    </rPh>
    <rPh sb="3" eb="4">
      <t>ヒ</t>
    </rPh>
    <rPh sb="4" eb="5">
      <t>ソウ</t>
    </rPh>
    <rPh sb="5" eb="6">
      <t>ケイ</t>
    </rPh>
    <phoneticPr fontId="2"/>
  </si>
  <si>
    <t>補助対象経費に係る財源</t>
    <rPh sb="0" eb="6">
      <t>ホジョタイショウケイヒ</t>
    </rPh>
    <rPh sb="7" eb="8">
      <t>カカ</t>
    </rPh>
    <rPh sb="9" eb="11">
      <t>ザイゲン</t>
    </rPh>
    <phoneticPr fontId="2"/>
  </si>
  <si>
    <t>補助金交付申請額</t>
    <phoneticPr fontId="2"/>
  </si>
  <si>
    <t>合　計（補助対象経費）</t>
    <phoneticPr fontId="2"/>
  </si>
  <si>
    <t>昨年度以前提出済</t>
    <rPh sb="0" eb="3">
      <t>サクネンド</t>
    </rPh>
    <rPh sb="3" eb="5">
      <t>イゼン</t>
    </rPh>
    <rPh sb="5" eb="7">
      <t>テイシュツ</t>
    </rPh>
    <rPh sb="7" eb="8">
      <t>スミ</t>
    </rPh>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</si>
  <si>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</si>
  <si>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</si>
  <si>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</si>
  <si>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</si>
  <si>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</si>
  <si>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</si>
  <si>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</si>
  <si>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</si>
  <si>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</si>
  <si>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</si>
  <si>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注１　　様式１－２に対応するよう、事業ごとに作成すること。</t>
    <rPh sb="0" eb="1">
      <t>チュウ</t>
    </rPh>
    <phoneticPr fontId="2"/>
  </si>
  <si>
    <t>注３　　設備・機器の設置等に係る補助を行う場合は補助要綱を添付すること。</t>
    <rPh sb="0" eb="1">
      <t>チュウ</t>
    </rPh>
    <phoneticPr fontId="2"/>
  </si>
  <si>
    <t>注２　　報酬、賃金、報償費、旅費、需用費、役務費、委託料、使用料及び賃借料、備品購入費、工事請負費、負担金補助及び交付金の別に記入すること。</t>
    <rPh sb="0" eb="1">
      <t>チュウ</t>
    </rPh>
    <phoneticPr fontId="2"/>
  </si>
  <si>
    <t>注４　　積算の詳細が確認できる資料を添付すること。特に、自ら施設・設備の設置等を行う場合は、設置・改修場所等の図面、平面図、工事費費目別内訳書等を、備品等の購入を行う場合は、品目、数量、金額等を確認
　　　　 できる資料を添付すること。</t>
    <rPh sb="0" eb="1">
      <t>チュウ</t>
    </rPh>
    <phoneticPr fontId="2"/>
  </si>
  <si>
    <t>注１　　様式１２－２に対応するよう、事業ごとに作成すること。</t>
    <rPh sb="0" eb="1">
      <t>チュウ</t>
    </rPh>
    <phoneticPr fontId="2"/>
  </si>
  <si>
    <t>合計（補助対象経費）</t>
    <phoneticPr fontId="2"/>
  </si>
  <si>
    <t>注４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0" eb="1">
      <t>チュウ</t>
    </rPh>
    <phoneticPr fontId="2"/>
  </si>
  <si>
    <t>項番</t>
    <rPh sb="0" eb="2">
      <t>コウバン</t>
    </rPh>
    <phoneticPr fontId="2"/>
  </si>
  <si>
    <t>需用費</t>
    <rPh sb="0" eb="3">
      <t>ジュヨウヒ</t>
    </rPh>
    <phoneticPr fontId="2"/>
  </si>
  <si>
    <t>備品購入費</t>
    <rPh sb="0" eb="5">
      <t>ビヒンコウニュウヒ</t>
    </rPh>
    <phoneticPr fontId="2"/>
  </si>
  <si>
    <t>合計</t>
    <rPh sb="0" eb="2">
      <t>ゴウケイ</t>
    </rPh>
    <phoneticPr fontId="2"/>
  </si>
  <si>
    <t>令和6年度事業実施計画書（様式1-2　将来性ある先進的事業）</t>
    <phoneticPr fontId="2"/>
  </si>
  <si>
    <t>令和6年度事業経費内訳書（様式1-3　将来性ある先進的事業）</t>
    <phoneticPr fontId="2"/>
  </si>
  <si>
    <t>令和7年度</t>
    <rPh sb="0" eb="2">
      <t>レイワ</t>
    </rPh>
    <rPh sb="3" eb="5">
      <t>ネンド</t>
    </rPh>
    <phoneticPr fontId="2"/>
  </si>
  <si>
    <t>詳細説明（できるだけ具体的に）</t>
    <phoneticPr fontId="2"/>
  </si>
  <si>
    <t>先駆性について</t>
    <rPh sb="0" eb="3">
      <t>センクセイ</t>
    </rPh>
    <phoneticPr fontId="2"/>
  </si>
  <si>
    <t>波及性について</t>
    <rPh sb="0" eb="3">
      <t>ハキュウセイ</t>
    </rPh>
    <phoneticPr fontId="2"/>
  </si>
  <si>
    <t>得られる効果について</t>
    <rPh sb="0" eb="1">
      <t>エ</t>
    </rPh>
    <rPh sb="4" eb="6">
      <t>コウカ</t>
    </rPh>
    <phoneticPr fontId="2"/>
  </si>
  <si>
    <t>特筆すべき事項について</t>
    <rPh sb="0" eb="2">
      <t>トクヒツ</t>
    </rPh>
    <rPh sb="5" eb="7">
      <t>ジコウ</t>
    </rPh>
    <phoneticPr fontId="2"/>
  </si>
  <si>
    <t>実施計画</t>
    <rPh sb="0" eb="4">
      <t>ジッシケイカク</t>
    </rPh>
    <phoneticPr fontId="2"/>
  </si>
  <si>
    <t>事業概要</t>
    <rPh sb="0" eb="4">
      <t>ジギョウガイヨウ</t>
    </rPh>
    <phoneticPr fontId="2"/>
  </si>
  <si>
    <t>実績報告</t>
    <rPh sb="0" eb="4">
      <t>ジッセキホウコク</t>
    </rPh>
    <phoneticPr fontId="2"/>
  </si>
  <si>
    <t>用途</t>
    <rPh sb="0" eb="2">
      <t>ヨウト</t>
    </rPh>
    <phoneticPr fontId="2"/>
  </si>
  <si>
    <t>団体名</t>
    <rPh sb="0" eb="2">
      <t>ダンタイ</t>
    </rPh>
    <rPh sb="2" eb="3">
      <t>メイ</t>
    </rPh>
    <phoneticPr fontId="2"/>
  </si>
  <si>
    <t>事業期間（始期）</t>
    <phoneticPr fontId="2"/>
  </si>
  <si>
    <t>事業期間（終期）</t>
    <phoneticPr fontId="2"/>
  </si>
  <si>
    <t>事業期間（始期）</t>
    <rPh sb="0" eb="4">
      <t>ジギョウキカン</t>
    </rPh>
    <rPh sb="5" eb="7">
      <t>シキ</t>
    </rPh>
    <phoneticPr fontId="2"/>
  </si>
  <si>
    <t>事業期間（終期）</t>
    <rPh sb="0" eb="4">
      <t>ジギョウキカン</t>
    </rPh>
    <rPh sb="5" eb="7">
      <t>シュウキ</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</si>
  <si>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</si>
  <si>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</si>
  <si>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</si>
  <si>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</si>
  <si>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</si>
  <si>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</si>
  <si>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</si>
  <si>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</si>
  <si>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</si>
  <si>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</si>
  <si>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</si>
  <si>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</si>
  <si>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</si>
  <si>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</si>
  <si>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</si>
  <si>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</si>
  <si>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</si>
  <si>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</si>
  <si>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</si>
  <si>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</si>
  <si>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</si>
  <si>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</si>
  <si>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</si>
  <si>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</si>
  <si>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国からの補助金又は交付金
＜補助金又は交付金名：　 ＞</t>
    <phoneticPr fontId="2"/>
  </si>
  <si>
    <t>令和6年度</t>
    <rPh sb="0" eb="2">
      <t>レイワ</t>
    </rPh>
    <rPh sb="3" eb="5">
      <t>ネンド</t>
    </rPh>
    <phoneticPr fontId="2"/>
  </si>
  <si>
    <t>令和8年度</t>
    <phoneticPr fontId="2"/>
  </si>
  <si>
    <t>令和6年度事業実施計画書（別紙2-1　将来性ある先進的事業）※東京都事前協議用</t>
    <rPh sb="19" eb="22">
      <t>ショウライセイ</t>
    </rPh>
    <rPh sb="24" eb="27">
      <t>センシンテキ</t>
    </rPh>
    <rPh sb="27" eb="29">
      <t>ジギョウ</t>
    </rPh>
    <phoneticPr fontId="2"/>
  </si>
  <si>
    <t>令和6年度事業経費内訳書（別紙2-2　将来性ある先進的事業）※東京都事前協議用</t>
    <phoneticPr fontId="2"/>
  </si>
  <si>
    <t>令和6年度事業経費内訳書（別紙2-2　将来性ある先進的事業）　別紙※東京都事前協議用</t>
    <rPh sb="31" eb="33">
      <t>ベッシ</t>
    </rPh>
    <phoneticPr fontId="2"/>
  </si>
  <si>
    <t>令和6年度事業経費内訳書（様式1-3　将来性ある先進的事業）　別紙</t>
  </si>
  <si>
    <t>令和6年度事業経費内訳書（様式1-3　将来性ある先進的事業）　別紙</t>
    <phoneticPr fontId="2"/>
  </si>
  <si>
    <t>令和7年度事業経費内訳書（別紙2-2　将来性ある先進的事業）※東京都事前協議用</t>
    <phoneticPr fontId="2"/>
  </si>
  <si>
    <t>令和7年度事業経費内訳書（様式1-3　将来性ある先進的事業）</t>
    <phoneticPr fontId="2"/>
  </si>
  <si>
    <t>令和7年度事業経費内訳書（別紙2-2　将来性ある先進的事業）　別紙※東京都事前協議用</t>
    <rPh sb="31" eb="33">
      <t>ベッシ</t>
    </rPh>
    <phoneticPr fontId="2"/>
  </si>
  <si>
    <t>令和7年度事業経費内訳書（様式1-3　将来性ある先進的事業）　別紙</t>
    <phoneticPr fontId="2"/>
  </si>
  <si>
    <t>令和7年度事業実施計画書（別紙2-1　将来性ある先進的事業）※東京都事前協議用</t>
    <rPh sb="19" eb="22">
      <t>ショウライセイ</t>
    </rPh>
    <rPh sb="24" eb="27">
      <t>センシンテキ</t>
    </rPh>
    <rPh sb="27" eb="29">
      <t>ジギョウ</t>
    </rPh>
    <phoneticPr fontId="2"/>
  </si>
  <si>
    <t>令和7年度事業実施計画書（様式1-2　将来性ある先進的事業）</t>
    <phoneticPr fontId="2"/>
  </si>
  <si>
    <t>令和6年度補助対象経費</t>
    <rPh sb="0" eb="2">
      <t>レイワ</t>
    </rPh>
    <phoneticPr fontId="2"/>
  </si>
  <si>
    <t>令和7年度補助対象経費</t>
    <rPh sb="0" eb="2">
      <t>レイワ</t>
    </rPh>
    <phoneticPr fontId="2"/>
  </si>
  <si>
    <t>令和8年度補助対象経費</t>
    <rPh sb="0" eb="2">
      <t>レイワ</t>
    </rPh>
    <phoneticPr fontId="2"/>
  </si>
  <si>
    <t>実施体制
（各主体の役割分担、編成等）</t>
    <rPh sb="0" eb="4">
      <t>ジッシタイセイ</t>
    </rPh>
    <phoneticPr fontId="2"/>
  </si>
  <si>
    <t>令和６年度補助対象経費</t>
    <phoneticPr fontId="2"/>
  </si>
  <si>
    <t>令和７年度補助対象経費</t>
    <phoneticPr fontId="2"/>
  </si>
  <si>
    <t>令和８年度補助対象経費</t>
    <phoneticPr fontId="2"/>
  </si>
  <si>
    <t>実施体制
（各主体の役割分担、編成等）</t>
    <rPh sb="0" eb="4">
      <t>ジッシタイセイ</t>
    </rPh>
    <rPh sb="6" eb="9">
      <t>カクシュタイ</t>
    </rPh>
    <rPh sb="10" eb="14">
      <t>ヤクワリブンタン</t>
    </rPh>
    <rPh sb="15" eb="18">
      <t>ヘンセイトウ</t>
    </rPh>
    <phoneticPr fontId="2"/>
  </si>
  <si>
    <t>令和6年度事業経費内訳書（別紙2-2　将来性ある先進的事業）※東京都事前協議用</t>
  </si>
  <si>
    <t>令和6年度事業実績報告書（様式12-2　将来性ある先進的事業）</t>
    <rPh sb="0" eb="1">
      <t>レイ</t>
    </rPh>
    <rPh sb="1" eb="2">
      <t>ワ</t>
    </rPh>
    <rPh sb="3" eb="5">
      <t>ネンド</t>
    </rPh>
    <rPh sb="5" eb="7">
      <t>ジギョウ</t>
    </rPh>
    <rPh sb="7" eb="9">
      <t>ジッセキ</t>
    </rPh>
    <rPh sb="9" eb="12">
      <t>ホウコクショ</t>
    </rPh>
    <rPh sb="13" eb="15">
      <t>ヨウシキ</t>
    </rPh>
    <rPh sb="20" eb="23">
      <t>ショウライセイ</t>
    </rPh>
    <rPh sb="25" eb="30">
      <t>センシンテキジギョウ</t>
    </rPh>
    <phoneticPr fontId="2"/>
  </si>
  <si>
    <t>令和6年度事業実績経費内訳書（様式12-3 将来性ある先進的事業）</t>
    <rPh sb="7" eb="9">
      <t>ジッセキ</t>
    </rPh>
    <rPh sb="22" eb="25">
      <t>ショウライセイ</t>
    </rPh>
    <rPh sb="27" eb="30">
      <t>センシンテキ</t>
    </rPh>
    <rPh sb="30" eb="32">
      <t>ジギョウ</t>
    </rPh>
    <phoneticPr fontId="2"/>
  </si>
  <si>
    <t>令和6年度事業実績経費内訳書（様式12-3　将来性ある先進的事業）　別紙</t>
    <rPh sb="22" eb="25">
      <t>ショウライセイ</t>
    </rPh>
    <rPh sb="27" eb="30">
      <t>センシンテキ</t>
    </rPh>
    <rPh sb="30" eb="32">
      <t>ジギョウ</t>
    </rPh>
    <rPh sb="34" eb="36">
      <t>ベッシ</t>
    </rPh>
    <phoneticPr fontId="2"/>
  </si>
  <si>
    <r>
      <rPr>
        <b/>
        <sz val="12"/>
        <color theme="1"/>
        <rFont val="BIZ UDPゴシック"/>
        <family val="3"/>
        <charset val="128"/>
      </rPr>
      <t>【現状・課題】</t>
    </r>
    <r>
      <rPr>
        <sz val="12"/>
        <color theme="1"/>
        <rFont val="BIZ UDPゴシック"/>
        <family val="3"/>
        <charset val="128"/>
      </rPr>
      <t xml:space="preserve">
</t>
    </r>
    <r>
      <rPr>
        <b/>
        <sz val="12"/>
        <color theme="1"/>
        <rFont val="BIZ UDPゴシック"/>
        <family val="3"/>
        <charset val="128"/>
      </rPr>
      <t>【課題の解決に向けた対策】</t>
    </r>
    <r>
      <rPr>
        <sz val="12"/>
        <color theme="1"/>
        <rFont val="BIZ UDPゴシック"/>
        <family val="3"/>
        <charset val="128"/>
      </rPr>
      <t xml:space="preserve">
</t>
    </r>
    <r>
      <rPr>
        <b/>
        <sz val="12"/>
        <color theme="1"/>
        <rFont val="BIZ UDPゴシック"/>
        <family val="3"/>
        <charset val="128"/>
      </rPr>
      <t>【将来的な展望】</t>
    </r>
    <r>
      <rPr>
        <sz val="12"/>
        <color theme="1"/>
        <rFont val="BIZ UDPゴシック"/>
        <family val="3"/>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</si>
</sst>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_ "/>
    <numFmt numFmtId="177" formatCode="&quot;令和&quot;0&quot;年度&quot;"/>
    <numFmt numFmtId="178" formatCode="0&quot;年事業&quot;"/>
    <numFmt numFmtId="179" formatCode="0&quot;か年）&quot;"/>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Ｐゴシック"/>
      <family val="3"/>
      <charset val="128"/>
    </font>
    <font>
      <sz val="9"/>
      <name val="ＭＳ Ｐゴシック"/>
      <family val="3"/>
      <charset val="128"/>
      <scheme val="minor"/>
    </font>
    <font>
      <sz val="8"/>
      <name val="ＭＳ Ｐゴシック"/>
      <family val="3"/>
      <charset val="128"/>
      <scheme val="minor"/>
    </font>
    <font>
      <sz val="9"/>
      <color indexed="12"/>
      <name val="ＭＳ Ｐゴシック"/>
      <family val="3"/>
      <charset val="128"/>
      <scheme val="minor"/>
    </font>
    <font>
      <sz val="11"/>
      <name val="游ゴシック"/>
      <family val="3"/>
      <charset val="128"/>
    </font>
    <font>
      <sz val="12"/>
      <name val="ＭＳ Ｐゴシック"/>
      <family val="3"/>
      <charset val="128"/>
    </font>
    <font>
      <b/>
      <sz val="14"/>
      <name val="BIZ UDPゴシック"/>
      <family val="3"/>
      <charset val="128"/>
    </font>
    <font>
      <b/>
      <sz val="11"/>
      <name val="BIZ UDPゴシック"/>
      <family val="3"/>
      <charset val="128"/>
    </font>
    <font>
      <sz val="14"/>
      <name val="BIZ UDPゴシック"/>
      <family val="3"/>
      <charset val="128"/>
    </font>
    <font>
      <b/>
      <sz val="14"/>
      <color theme="1"/>
      <name val="BIZ UDPゴシック"/>
      <family val="3"/>
      <charset val="128"/>
    </font>
    <font>
      <sz val="12"/>
      <name val="BIZ UDPゴシック"/>
      <family val="3"/>
      <charset val="128"/>
    </font>
    <font>
      <sz val="11"/>
      <name val="BIZ UDPゴシック"/>
      <family val="3"/>
      <charset val="128"/>
    </font>
    <font>
      <sz val="14"/>
      <name val="ＭＳ 明朝"/>
      <family val="1"/>
      <charset val="128"/>
    </font>
    <font>
      <b/>
      <sz val="12"/>
      <name val="BIZ UDPゴシック"/>
      <family val="3"/>
      <charset val="128"/>
    </font>
    <font>
      <sz val="12"/>
      <color theme="1"/>
      <name val="BIZ UDPゴシック"/>
      <family val="3"/>
      <charset val="128"/>
    </font>
    <font>
      <sz val="8"/>
      <name val="BIZ UDPゴシック"/>
      <family val="3"/>
      <charset val="128"/>
    </font>
    <font>
      <sz val="10"/>
      <name val="BIZ UDPゴシック"/>
      <family val="3"/>
      <charset val="128"/>
    </font>
    <font>
      <sz val="9"/>
      <name val="BIZ UDPゴシック"/>
      <family val="3"/>
      <charset val="128"/>
    </font>
    <font>
      <b/>
      <sz val="12"/>
      <color theme="1"/>
      <name val="BIZ UDP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style="thin">
        <color auto="1"/>
      </top>
      <bottom/>
      <diagonal/>
    </border>
    <border>
      <left/>
      <right style="thin">
        <color auto="1"/>
      </right>
      <top style="thin">
        <color auto="1"/>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style="thin">
        <color auto="1"/>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271">
    <xf numFmtId="0" fontId="0" fillId="0" borderId="0" xfId="0">
      <alignment vertical="center"/>
    </xf>
    <xf numFmtId="0" fontId="3" fillId="0" borderId="0" xfId="0" applyFont="1">
      <alignment vertical="center"/>
    </xf>
    <xf numFmtId="0" fontId="21" fillId="0" borderId="0" xfId="0" applyFont="1">
      <alignment vertical="center"/>
    </xf>
    <xf numFmtId="0" fontId="0" fillId="0" borderId="11" xfId="0" applyBorder="1">
      <alignment vertical="center"/>
    </xf>
    <xf numFmtId="0" fontId="22" fillId="0" borderId="11" xfId="0" applyFont="1" applyBorder="1">
      <alignment vertical="center"/>
    </xf>
    <xf numFmtId="0" fontId="0" fillId="0" borderId="11" xfId="0" applyBorder="1" applyAlignment="1">
      <alignment horizontal="right" vertical="center"/>
    </xf>
    <xf numFmtId="0" fontId="0" fillId="0" borderId="0" xfId="0" applyAlignment="1">
      <alignment vertical="center" wrapText="1"/>
    </xf>
    <xf numFmtId="49" fontId="0" fillId="0" borderId="11" xfId="0" applyNumberFormat="1" applyBorder="1" applyAlignment="1">
      <alignment horizontal="center" vertical="center"/>
    </xf>
    <xf numFmtId="0" fontId="21" fillId="0" borderId="0" xfId="0" applyFont="1" applyAlignment="1">
      <alignment horizontal="left" vertical="center" wrapText="1"/>
    </xf>
    <xf numFmtId="0" fontId="0" fillId="0" borderId="11" xfId="0" applyBorder="1" applyAlignment="1">
      <alignment vertical="center" wrapText="1"/>
    </xf>
    <xf numFmtId="177" fontId="0" fillId="0" borderId="11" xfId="0" applyNumberFormat="1" applyBorder="1" applyAlignment="1">
      <alignment vertical="center" wrapText="1"/>
    </xf>
    <xf numFmtId="178" fontId="0" fillId="0" borderId="0" xfId="0" applyNumberFormat="1">
      <alignment vertical="center"/>
    </xf>
    <xf numFmtId="0" fontId="24" fillId="0" borderId="0" xfId="0" applyFont="1" applyAlignment="1">
      <alignment vertical="top"/>
    </xf>
    <xf numFmtId="0" fontId="23" fillId="0" borderId="0" xfId="0" applyFont="1" applyAlignment="1">
      <alignment vertical="top"/>
    </xf>
    <xf numFmtId="0" fontId="23" fillId="0" borderId="0" xfId="0" applyFont="1">
      <alignment vertical="center"/>
    </xf>
    <xf numFmtId="0" fontId="25" fillId="0" borderId="0" xfId="0" applyFont="1">
      <alignment vertical="center"/>
    </xf>
    <xf numFmtId="0" fontId="26" fillId="0" borderId="11" xfId="0" applyFont="1" applyBorder="1">
      <alignment vertical="center"/>
    </xf>
    <xf numFmtId="0" fontId="26" fillId="0" borderId="0" xfId="0" applyFont="1">
      <alignment vertical="center"/>
    </xf>
    <xf numFmtId="0" fontId="26" fillId="0" borderId="19" xfId="0" applyFont="1" applyBorder="1">
      <alignment vertical="center"/>
    </xf>
    <xf numFmtId="49" fontId="26" fillId="0" borderId="11" xfId="0" applyNumberFormat="1" applyFont="1" applyBorder="1">
      <alignment vertical="center"/>
    </xf>
    <xf numFmtId="0" fontId="26" fillId="0" borderId="0" xfId="0" applyFont="1" applyAlignment="1"/>
    <xf numFmtId="0" fontId="0" fillId="0" borderId="13" xfId="0" applyBorder="1">
      <alignment vertical="center"/>
    </xf>
    <xf numFmtId="0" fontId="0" fillId="0" borderId="18" xfId="0" applyBorder="1">
      <alignment vertical="center"/>
    </xf>
    <xf numFmtId="49" fontId="0" fillId="0" borderId="0" xfId="0" applyNumberFormat="1" applyAlignment="1">
      <alignment horizontal="center" vertical="center"/>
    </xf>
    <xf numFmtId="0" fontId="34" fillId="0" borderId="0" xfId="0" applyFont="1">
      <alignment vertical="center"/>
    </xf>
    <xf numFmtId="0" fontId="35" fillId="24" borderId="11" xfId="0" applyFont="1" applyFill="1" applyBorder="1" applyAlignment="1">
      <alignment horizontal="left" vertical="center"/>
    </xf>
    <xf numFmtId="0" fontId="35" fillId="24" borderId="11" xfId="0" applyFont="1" applyFill="1" applyBorder="1" applyAlignment="1">
      <alignment horizontal="left" vertical="center" wrapText="1"/>
    </xf>
    <xf numFmtId="0" fontId="32" fillId="0" borderId="11" xfId="0" applyFont="1" applyBorder="1" applyAlignment="1">
      <alignment horizontal="center" vertical="center"/>
    </xf>
    <xf numFmtId="0" fontId="32" fillId="0" borderId="15" xfId="0" applyFont="1" applyBorder="1" applyAlignment="1">
      <alignment horizontal="left" vertical="center"/>
    </xf>
    <xf numFmtId="0" fontId="32" fillId="0" borderId="16" xfId="0" applyFont="1" applyBorder="1" applyAlignment="1">
      <alignment horizontal="right" vertical="center"/>
    </xf>
    <xf numFmtId="0" fontId="32" fillId="0" borderId="16" xfId="0" applyFont="1" applyBorder="1" applyAlignment="1">
      <alignment horizontal="left" vertical="center"/>
    </xf>
    <xf numFmtId="0" fontId="33" fillId="0" borderId="40" xfId="0" applyFont="1" applyBorder="1" applyAlignment="1">
      <alignment horizontal="left" vertical="center"/>
    </xf>
    <xf numFmtId="0" fontId="0" fillId="0" borderId="29" xfId="0" applyBorder="1">
      <alignment vertical="center"/>
    </xf>
    <xf numFmtId="0" fontId="0" fillId="0" borderId="29" xfId="0" applyBorder="1" applyAlignment="1">
      <alignment vertical="center" wrapText="1"/>
    </xf>
    <xf numFmtId="179" fontId="0" fillId="0" borderId="29" xfId="0" applyNumberFormat="1" applyBorder="1">
      <alignment vertical="center"/>
    </xf>
    <xf numFmtId="0" fontId="0" fillId="0" borderId="38" xfId="0" applyBorder="1">
      <alignment vertical="center"/>
    </xf>
    <xf numFmtId="0" fontId="35" fillId="24" borderId="39" xfId="0" applyFont="1" applyFill="1" applyBorder="1" applyAlignment="1">
      <alignment horizontal="left" vertical="center"/>
    </xf>
    <xf numFmtId="0" fontId="23" fillId="0" borderId="0" xfId="0" applyFont="1" applyAlignment="1">
      <alignment vertical="top" wrapText="1"/>
    </xf>
    <xf numFmtId="0" fontId="32" fillId="0" borderId="43" xfId="0" applyFont="1" applyBorder="1" applyAlignment="1">
      <alignment horizontal="left" vertical="center"/>
    </xf>
    <xf numFmtId="0" fontId="32" fillId="0" borderId="26" xfId="0" applyFont="1" applyBorder="1" applyAlignment="1">
      <alignment horizontal="left" vertical="center"/>
    </xf>
    <xf numFmtId="0" fontId="32" fillId="26" borderId="29" xfId="0" applyFont="1" applyFill="1" applyBorder="1" applyAlignment="1">
      <alignment horizontal="left" vertical="center"/>
    </xf>
    <xf numFmtId="0" fontId="32" fillId="26" borderId="0" xfId="0" applyFont="1" applyFill="1">
      <alignment vertical="center"/>
    </xf>
    <xf numFmtId="0" fontId="32" fillId="26" borderId="29" xfId="0" applyFont="1" applyFill="1" applyBorder="1">
      <alignment vertical="center"/>
    </xf>
    <xf numFmtId="0" fontId="31" fillId="24" borderId="13" xfId="0" applyFont="1" applyFill="1" applyBorder="1" applyAlignment="1">
      <alignment horizontal="left" vertical="center" wrapText="1"/>
    </xf>
    <xf numFmtId="0" fontId="33" fillId="0" borderId="0" xfId="0" applyFont="1">
      <alignment vertical="center"/>
    </xf>
    <xf numFmtId="0" fontId="32" fillId="0" borderId="22" xfId="0" applyFont="1" applyBorder="1" applyAlignment="1">
      <alignment horizontal="center" vertical="center"/>
    </xf>
    <xf numFmtId="3" fontId="32" fillId="0" borderId="15" xfId="0" applyNumberFormat="1" applyFont="1" applyBorder="1" applyAlignment="1">
      <alignment horizontal="right" vertical="center"/>
    </xf>
    <xf numFmtId="0" fontId="32" fillId="0" borderId="15" xfId="0" applyFont="1" applyBorder="1" applyAlignment="1">
      <alignment horizontal="right" vertical="center"/>
    </xf>
    <xf numFmtId="38" fontId="32" fillId="0" borderId="15" xfId="33" applyFont="1" applyBorder="1" applyAlignment="1">
      <alignment horizontal="right" vertical="center"/>
    </xf>
    <xf numFmtId="3" fontId="32" fillId="0" borderId="16" xfId="0" applyNumberFormat="1" applyFont="1" applyBorder="1" applyAlignment="1">
      <alignment horizontal="right" vertical="center"/>
    </xf>
    <xf numFmtId="38" fontId="32" fillId="0" borderId="16" xfId="33" applyFont="1" applyBorder="1" applyAlignment="1">
      <alignment horizontal="right" vertical="center"/>
    </xf>
    <xf numFmtId="3" fontId="33" fillId="0" borderId="40" xfId="0" applyNumberFormat="1" applyFont="1" applyBorder="1" applyAlignment="1">
      <alignment horizontal="right" vertical="center"/>
    </xf>
    <xf numFmtId="0" fontId="33" fillId="0" borderId="40" xfId="0" applyFont="1" applyBorder="1" applyAlignment="1">
      <alignment horizontal="right" vertical="center"/>
    </xf>
    <xf numFmtId="38" fontId="33" fillId="0" borderId="40" xfId="33" applyFont="1" applyBorder="1" applyAlignment="1">
      <alignment horizontal="right" vertical="center"/>
    </xf>
    <xf numFmtId="3" fontId="32" fillId="0" borderId="43" xfId="0" applyNumberFormat="1" applyFont="1" applyBorder="1" applyAlignment="1">
      <alignment horizontal="right" vertical="center"/>
    </xf>
    <xf numFmtId="3" fontId="32" fillId="0" borderId="26" xfId="0" applyNumberFormat="1" applyFont="1" applyBorder="1" applyAlignment="1">
      <alignment horizontal="right" vertical="center"/>
    </xf>
    <xf numFmtId="38" fontId="32" fillId="0" borderId="26" xfId="33" applyFont="1" applyBorder="1" applyAlignment="1">
      <alignment horizontal="right" vertical="center"/>
    </xf>
    <xf numFmtId="38" fontId="30" fillId="28" borderId="19" xfId="0" applyNumberFormat="1" applyFont="1" applyFill="1" applyBorder="1">
      <alignment vertical="center"/>
    </xf>
    <xf numFmtId="0" fontId="38" fillId="26" borderId="0" xfId="0" applyFont="1" applyFill="1" applyAlignment="1">
      <alignment horizontal="left" vertical="center" wrapText="1"/>
    </xf>
    <xf numFmtId="0" fontId="38" fillId="26" borderId="0" xfId="0" applyFont="1" applyFill="1">
      <alignment vertical="center"/>
    </xf>
    <xf numFmtId="3" fontId="30" fillId="25" borderId="44" xfId="0" applyNumberFormat="1" applyFont="1" applyFill="1" applyBorder="1">
      <alignment vertical="center"/>
    </xf>
    <xf numFmtId="0" fontId="32" fillId="0" borderId="40" xfId="0" applyFont="1" applyBorder="1" applyAlignment="1">
      <alignment horizontal="left" vertical="center"/>
    </xf>
    <xf numFmtId="3" fontId="32" fillId="0" borderId="40" xfId="0" applyNumberFormat="1" applyFont="1" applyBorder="1" applyAlignment="1">
      <alignment horizontal="right" vertical="center"/>
    </xf>
    <xf numFmtId="38" fontId="32" fillId="0" borderId="40" xfId="33" applyFont="1" applyBorder="1" applyAlignment="1">
      <alignment horizontal="right" vertical="center"/>
    </xf>
    <xf numFmtId="38" fontId="30" fillId="27" borderId="30" xfId="0" applyNumberFormat="1" applyFont="1" applyFill="1" applyBorder="1">
      <alignment vertical="center"/>
    </xf>
    <xf numFmtId="38" fontId="30" fillId="25" borderId="30" xfId="0" applyNumberFormat="1" applyFont="1" applyFill="1" applyBorder="1">
      <alignment vertical="center"/>
    </xf>
    <xf numFmtId="0" fontId="33" fillId="0" borderId="15" xfId="0" applyFont="1" applyBorder="1">
      <alignment vertical="center"/>
    </xf>
    <xf numFmtId="0" fontId="33" fillId="0" borderId="43" xfId="0" applyFont="1" applyBorder="1">
      <alignment vertical="center"/>
    </xf>
    <xf numFmtId="0" fontId="33" fillId="0" borderId="26" xfId="0" applyFont="1" applyBorder="1">
      <alignment vertical="center"/>
    </xf>
    <xf numFmtId="38" fontId="33" fillId="0" borderId="30" xfId="0" applyNumberFormat="1" applyFont="1" applyBorder="1">
      <alignment vertical="center"/>
    </xf>
    <xf numFmtId="0" fontId="38" fillId="0" borderId="15" xfId="0" applyFont="1" applyBorder="1" applyAlignment="1">
      <alignment horizontal="center" vertical="center"/>
    </xf>
    <xf numFmtId="0" fontId="38" fillId="0" borderId="16" xfId="0" applyFont="1" applyBorder="1" applyAlignment="1">
      <alignment horizontal="center" vertical="center"/>
    </xf>
    <xf numFmtId="38" fontId="30" fillId="29" borderId="30" xfId="0" applyNumberFormat="1" applyFont="1" applyFill="1" applyBorder="1" applyAlignment="1">
      <alignment horizontal="right" vertical="center"/>
    </xf>
    <xf numFmtId="3" fontId="30" fillId="25" borderId="30" xfId="0" applyNumberFormat="1" applyFont="1" applyFill="1" applyBorder="1">
      <alignmen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40" xfId="0" applyFont="1" applyBorder="1" applyAlignment="1">
      <alignment horizontal="center" vertical="center"/>
    </xf>
    <xf numFmtId="0" fontId="31" fillId="24" borderId="11" xfId="0" applyFont="1" applyFill="1" applyBorder="1" applyAlignment="1">
      <alignment horizontal="left" vertical="center" shrinkToFit="1"/>
    </xf>
    <xf numFmtId="0" fontId="28" fillId="24" borderId="11" xfId="0" applyFont="1" applyFill="1" applyBorder="1" applyAlignment="1">
      <alignment horizontal="left" vertical="center" shrinkToFit="1"/>
    </xf>
    <xf numFmtId="0" fontId="37" fillId="26" borderId="0" xfId="0" applyFont="1" applyFill="1" applyAlignment="1">
      <alignment vertical="top"/>
    </xf>
    <xf numFmtId="0" fontId="33" fillId="26" borderId="0" xfId="0" applyFont="1" applyFill="1">
      <alignment vertical="center"/>
    </xf>
    <xf numFmtId="0" fontId="39" fillId="26" borderId="0" xfId="0" applyFont="1" applyFill="1" applyAlignment="1">
      <alignment horizontal="left" vertical="top"/>
    </xf>
    <xf numFmtId="0" fontId="39" fillId="26" borderId="0" xfId="0" applyFont="1" applyFill="1" applyAlignment="1">
      <alignment horizontal="left" vertical="top" shrinkToFit="1"/>
    </xf>
    <xf numFmtId="0" fontId="39" fillId="26" borderId="0" xfId="0" applyFont="1" applyFill="1" applyAlignment="1">
      <alignment vertical="top"/>
    </xf>
    <xf numFmtId="0" fontId="39" fillId="26" borderId="0" xfId="0" applyFont="1" applyFill="1" applyAlignment="1">
      <alignment vertical="top" wrapText="1"/>
    </xf>
    <xf numFmtId="0" fontId="39" fillId="26" borderId="0" xfId="0" applyFont="1" applyFill="1" applyAlignment="1">
      <alignment horizontal="center" vertical="top" shrinkToFit="1"/>
    </xf>
    <xf numFmtId="0" fontId="37" fillId="26" borderId="22" xfId="0" applyFont="1" applyFill="1" applyBorder="1" applyAlignment="1">
      <alignment vertical="top"/>
    </xf>
    <xf numFmtId="0" fontId="0" fillId="26" borderId="10" xfId="0" applyFill="1" applyBorder="1">
      <alignment vertical="center"/>
    </xf>
    <xf numFmtId="0" fontId="0" fillId="26" borderId="37" xfId="0" applyFill="1" applyBorder="1">
      <alignment vertical="center"/>
    </xf>
    <xf numFmtId="0" fontId="32" fillId="26" borderId="23" xfId="0" applyFont="1" applyFill="1" applyBorder="1">
      <alignment vertical="center"/>
    </xf>
    <xf numFmtId="0" fontId="21" fillId="0" borderId="45" xfId="0" applyFont="1" applyBorder="1" applyAlignment="1">
      <alignment horizontal="left" vertical="center" wrapText="1"/>
    </xf>
    <xf numFmtId="0" fontId="21" fillId="0" borderId="45" xfId="0" applyFont="1" applyBorder="1">
      <alignment vertical="center"/>
    </xf>
    <xf numFmtId="0" fontId="21" fillId="26" borderId="29" xfId="0" applyFont="1" applyFill="1" applyBorder="1" applyAlignment="1">
      <alignment horizontal="left" vertical="center" wrapText="1"/>
    </xf>
    <xf numFmtId="0" fontId="21" fillId="26" borderId="0" xfId="0" applyFont="1" applyFill="1">
      <alignment vertical="center"/>
    </xf>
    <xf numFmtId="0" fontId="21" fillId="26" borderId="23" xfId="0" applyFont="1" applyFill="1" applyBorder="1">
      <alignment vertical="center"/>
    </xf>
    <xf numFmtId="0" fontId="23" fillId="26" borderId="29" xfId="0" applyFont="1" applyFill="1" applyBorder="1" applyAlignment="1">
      <alignment horizontal="left" vertical="top"/>
    </xf>
    <xf numFmtId="0" fontId="23" fillId="26" borderId="0" xfId="0" applyFont="1" applyFill="1" applyAlignment="1">
      <alignment horizontal="left" vertical="top" shrinkToFit="1"/>
    </xf>
    <xf numFmtId="0" fontId="23" fillId="26" borderId="0" xfId="0" applyFont="1" applyFill="1" applyAlignment="1">
      <alignment vertical="top"/>
    </xf>
    <xf numFmtId="0" fontId="23" fillId="26" borderId="23" xfId="0" applyFont="1" applyFill="1" applyBorder="1" applyAlignment="1">
      <alignment vertical="top"/>
    </xf>
    <xf numFmtId="0" fontId="23" fillId="26" borderId="0" xfId="0" applyFont="1" applyFill="1" applyAlignment="1">
      <alignment vertical="top" wrapText="1"/>
    </xf>
    <xf numFmtId="0" fontId="23" fillId="26" borderId="23" xfId="0" applyFont="1" applyFill="1" applyBorder="1" applyAlignment="1">
      <alignment vertical="top" wrapText="1"/>
    </xf>
    <xf numFmtId="0" fontId="23" fillId="26" borderId="29" xfId="0" applyFont="1" applyFill="1" applyBorder="1" applyAlignment="1">
      <alignment horizontal="center" vertical="top" shrinkToFit="1"/>
    </xf>
    <xf numFmtId="0" fontId="23" fillId="26" borderId="0" xfId="0" applyFont="1" applyFill="1" applyAlignment="1">
      <alignment horizontal="center" vertical="top" shrinkToFit="1"/>
    </xf>
    <xf numFmtId="0" fontId="24" fillId="26" borderId="29" xfId="0" applyFont="1" applyFill="1" applyBorder="1" applyAlignment="1">
      <alignment vertical="top"/>
    </xf>
    <xf numFmtId="38" fontId="33" fillId="0" borderId="49" xfId="0" applyNumberFormat="1" applyFont="1" applyBorder="1">
      <alignment vertical="center"/>
    </xf>
    <xf numFmtId="0" fontId="33" fillId="0" borderId="37" xfId="0" applyFont="1" applyBorder="1">
      <alignment vertical="center"/>
    </xf>
    <xf numFmtId="0" fontId="32" fillId="26" borderId="22" xfId="0" applyFont="1" applyFill="1" applyBorder="1">
      <alignment vertical="center"/>
    </xf>
    <xf numFmtId="0" fontId="32" fillId="26" borderId="10" xfId="0" applyFont="1" applyFill="1" applyBorder="1">
      <alignment vertical="center"/>
    </xf>
    <xf numFmtId="0" fontId="32" fillId="26" borderId="37" xfId="0" applyFont="1" applyFill="1" applyBorder="1">
      <alignment vertical="center"/>
    </xf>
    <xf numFmtId="38" fontId="32" fillId="0" borderId="15" xfId="33" applyFont="1" applyBorder="1" applyAlignment="1">
      <alignment horizontal="center" vertical="center"/>
    </xf>
    <xf numFmtId="38" fontId="32" fillId="0" borderId="16" xfId="33" applyFont="1" applyBorder="1" applyAlignment="1">
      <alignment horizontal="center" vertical="center"/>
    </xf>
    <xf numFmtId="38" fontId="32" fillId="0" borderId="40" xfId="33" applyFont="1" applyBorder="1" applyAlignment="1">
      <alignment horizontal="center" vertical="center"/>
    </xf>
    <xf numFmtId="38" fontId="32" fillId="0" borderId="43" xfId="33" applyFont="1" applyBorder="1" applyAlignment="1">
      <alignment horizontal="center" vertical="center"/>
    </xf>
    <xf numFmtId="38" fontId="30" fillId="27" borderId="44" xfId="0" applyNumberFormat="1" applyFont="1" applyFill="1" applyBorder="1">
      <alignment vertical="center"/>
    </xf>
    <xf numFmtId="38" fontId="30" fillId="25" borderId="44" xfId="0" applyNumberFormat="1" applyFont="1" applyFill="1" applyBorder="1">
      <alignment vertical="center"/>
    </xf>
    <xf numFmtId="0" fontId="38" fillId="26" borderId="29" xfId="0" applyFont="1" applyFill="1" applyBorder="1" applyAlignment="1">
      <alignment horizontal="left" vertical="center" wrapText="1"/>
    </xf>
    <xf numFmtId="0" fontId="38" fillId="26" borderId="23" xfId="0" applyFont="1" applyFill="1" applyBorder="1">
      <alignment vertical="center"/>
    </xf>
    <xf numFmtId="38" fontId="30" fillId="29" borderId="44" xfId="0" applyNumberFormat="1" applyFont="1" applyFill="1" applyBorder="1" applyAlignment="1">
      <alignment horizontal="right" vertical="center"/>
    </xf>
    <xf numFmtId="38" fontId="32" fillId="0" borderId="26" xfId="33" applyFont="1" applyBorder="1" applyAlignment="1">
      <alignment horizontal="center" vertical="center"/>
    </xf>
    <xf numFmtId="0" fontId="32" fillId="0" borderId="15" xfId="0" applyFont="1" applyBorder="1">
      <alignment vertical="center"/>
    </xf>
    <xf numFmtId="0" fontId="32" fillId="0" borderId="16" xfId="0" applyFont="1" applyBorder="1">
      <alignment vertical="center"/>
    </xf>
    <xf numFmtId="0" fontId="32" fillId="0" borderId="40" xfId="0" applyFont="1" applyBorder="1">
      <alignment vertical="center"/>
    </xf>
    <xf numFmtId="0" fontId="32" fillId="0" borderId="43" xfId="0" applyFont="1" applyBorder="1">
      <alignment vertical="center"/>
    </xf>
    <xf numFmtId="0" fontId="32" fillId="0" borderId="26" xfId="0" applyFont="1" applyBorder="1">
      <alignment vertical="center"/>
    </xf>
    <xf numFmtId="0" fontId="33" fillId="0" borderId="40" xfId="0" applyFont="1" applyBorder="1">
      <alignment vertical="center"/>
    </xf>
    <xf numFmtId="3" fontId="32" fillId="0" borderId="15" xfId="0" applyNumberFormat="1" applyFont="1" applyBorder="1" applyAlignment="1">
      <alignment horizontal="right" vertical="center" shrinkToFit="1"/>
    </xf>
    <xf numFmtId="38" fontId="32" fillId="0" borderId="15" xfId="33" applyFont="1" applyBorder="1" applyAlignment="1">
      <alignment horizontal="center" vertical="center" shrinkToFit="1"/>
    </xf>
    <xf numFmtId="38" fontId="32" fillId="0" borderId="15" xfId="33" applyFont="1" applyBorder="1" applyAlignment="1">
      <alignment horizontal="right" vertical="center" shrinkToFit="1"/>
    </xf>
    <xf numFmtId="3" fontId="32" fillId="0" borderId="16" xfId="0" applyNumberFormat="1" applyFont="1" applyBorder="1" applyAlignment="1">
      <alignment horizontal="right" vertical="center" shrinkToFit="1"/>
    </xf>
    <xf numFmtId="38" fontId="32" fillId="0" borderId="16" xfId="33" applyFont="1" applyBorder="1" applyAlignment="1">
      <alignment horizontal="center" vertical="center" shrinkToFit="1"/>
    </xf>
    <xf numFmtId="38" fontId="32" fillId="0" borderId="16" xfId="33" applyFont="1" applyBorder="1" applyAlignment="1">
      <alignment horizontal="right" vertical="center" shrinkToFit="1"/>
    </xf>
    <xf numFmtId="3" fontId="32" fillId="0" borderId="40" xfId="0" applyNumberFormat="1" applyFont="1" applyBorder="1" applyAlignment="1">
      <alignment horizontal="right" vertical="center" shrinkToFit="1"/>
    </xf>
    <xf numFmtId="38" fontId="32" fillId="0" borderId="40" xfId="33" applyFont="1" applyBorder="1" applyAlignment="1">
      <alignment horizontal="center" vertical="center" shrinkToFit="1"/>
    </xf>
    <xf numFmtId="38" fontId="32" fillId="0" borderId="40" xfId="33" applyFont="1" applyBorder="1" applyAlignment="1">
      <alignment horizontal="right" vertical="center" shrinkToFit="1"/>
    </xf>
    <xf numFmtId="177" fontId="32" fillId="0" borderId="15" xfId="0" applyNumberFormat="1" applyFont="1" applyBorder="1" applyAlignment="1">
      <alignment horizontal="right" vertical="center" shrinkToFit="1"/>
    </xf>
    <xf numFmtId="177" fontId="32" fillId="0" borderId="15" xfId="33" applyNumberFormat="1" applyFont="1" applyBorder="1" applyAlignment="1">
      <alignment horizontal="center" vertical="center" shrinkToFit="1"/>
    </xf>
    <xf numFmtId="177" fontId="32" fillId="0" borderId="15" xfId="33" applyNumberFormat="1" applyFont="1" applyBorder="1" applyAlignment="1">
      <alignment horizontal="right" vertical="center" shrinkToFit="1"/>
    </xf>
    <xf numFmtId="177" fontId="32" fillId="0" borderId="43" xfId="0" applyNumberFormat="1" applyFont="1" applyBorder="1" applyAlignment="1">
      <alignment horizontal="right" vertical="center" shrinkToFit="1"/>
    </xf>
    <xf numFmtId="177" fontId="32" fillId="0" borderId="43" xfId="33" applyNumberFormat="1" applyFont="1" applyBorder="1" applyAlignment="1">
      <alignment horizontal="center" vertical="center" shrinkToFit="1"/>
    </xf>
    <xf numFmtId="177" fontId="32" fillId="0" borderId="16" xfId="33" applyNumberFormat="1" applyFont="1" applyBorder="1" applyAlignment="1">
      <alignment horizontal="right" vertical="center" shrinkToFit="1"/>
    </xf>
    <xf numFmtId="177" fontId="32" fillId="0" borderId="16" xfId="0" applyNumberFormat="1" applyFont="1" applyBorder="1" applyAlignment="1">
      <alignment horizontal="right" vertical="center" shrinkToFit="1"/>
    </xf>
    <xf numFmtId="177" fontId="32" fillId="0" borderId="16" xfId="33" applyNumberFormat="1" applyFont="1" applyBorder="1" applyAlignment="1">
      <alignment horizontal="center" vertical="center" shrinkToFit="1"/>
    </xf>
    <xf numFmtId="177" fontId="32" fillId="0" borderId="26" xfId="0" applyNumberFormat="1" applyFont="1" applyBorder="1" applyAlignment="1">
      <alignment horizontal="right" vertical="center" shrinkToFit="1"/>
    </xf>
    <xf numFmtId="177" fontId="32" fillId="0" borderId="26" xfId="33" applyNumberFormat="1" applyFont="1" applyBorder="1" applyAlignment="1">
      <alignment horizontal="right" vertical="center" shrinkToFit="1"/>
    </xf>
    <xf numFmtId="38" fontId="30" fillId="28" borderId="19" xfId="0" applyNumberFormat="1" applyFont="1" applyFill="1" applyBorder="1" applyAlignment="1">
      <alignment vertical="center" shrinkToFit="1"/>
    </xf>
    <xf numFmtId="38" fontId="30" fillId="25" borderId="30" xfId="0" applyNumberFormat="1" applyFont="1" applyFill="1" applyBorder="1" applyAlignment="1">
      <alignment vertical="center" shrinkToFit="1"/>
    </xf>
    <xf numFmtId="38" fontId="30" fillId="29" borderId="42" xfId="0" applyNumberFormat="1" applyFont="1" applyFill="1" applyBorder="1" applyAlignment="1">
      <alignment horizontal="right" vertical="center" shrinkToFit="1"/>
    </xf>
    <xf numFmtId="3" fontId="30" fillId="25" borderId="44" xfId="0" applyNumberFormat="1" applyFont="1" applyFill="1" applyBorder="1" applyAlignment="1">
      <alignment vertical="center" shrinkToFit="1"/>
    </xf>
    <xf numFmtId="176" fontId="32" fillId="0" borderId="13" xfId="0" applyNumberFormat="1" applyFont="1" applyBorder="1" applyAlignment="1">
      <alignment horizontal="center" vertical="center"/>
    </xf>
    <xf numFmtId="176" fontId="32" fillId="0" borderId="1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32" fillId="0" borderId="13" xfId="0" applyFont="1" applyBorder="1" applyAlignment="1">
      <alignment horizontal="center" vertical="center"/>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4" xfId="0" applyFont="1" applyBorder="1" applyAlignment="1">
      <alignment horizontal="center" vertical="center" wrapText="1"/>
    </xf>
    <xf numFmtId="0" fontId="28" fillId="24" borderId="13" xfId="0" applyFont="1" applyFill="1" applyBorder="1" applyAlignment="1">
      <alignment horizontal="left" vertical="center"/>
    </xf>
    <xf numFmtId="0" fontId="30" fillId="0" borderId="14" xfId="0" applyFont="1" applyBorder="1" applyAlignment="1">
      <alignment horizontal="left" vertical="center"/>
    </xf>
    <xf numFmtId="0" fontId="28" fillId="24" borderId="13" xfId="0" applyFont="1" applyFill="1" applyBorder="1" applyAlignment="1">
      <alignment horizontal="left" vertical="center" wrapText="1"/>
    </xf>
    <xf numFmtId="0" fontId="30" fillId="0" borderId="14" xfId="0" applyFont="1" applyBorder="1" applyAlignment="1">
      <alignment horizontal="left" vertical="center" wrapText="1"/>
    </xf>
    <xf numFmtId="0" fontId="31" fillId="24" borderId="13" xfId="0" applyFont="1" applyFill="1" applyBorder="1" applyAlignment="1">
      <alignment horizontal="left" vertical="center" wrapText="1"/>
    </xf>
    <xf numFmtId="0" fontId="31" fillId="24" borderId="19" xfId="0" applyFont="1" applyFill="1" applyBorder="1" applyAlignment="1">
      <alignment horizontal="center" vertical="center" textRotation="255" wrapText="1"/>
    </xf>
    <xf numFmtId="0" fontId="33" fillId="0" borderId="38" xfId="0" applyFont="1" applyBorder="1" applyAlignment="1">
      <alignment horizontal="center" vertical="center" textRotation="255" wrapText="1"/>
    </xf>
    <xf numFmtId="0" fontId="33" fillId="0" borderId="39" xfId="0" applyFont="1" applyBorder="1" applyAlignment="1">
      <alignment horizontal="center" vertical="center" textRotation="255" wrapText="1"/>
    </xf>
    <xf numFmtId="0" fontId="27" fillId="0" borderId="0" xfId="0" applyFont="1" applyAlignment="1"/>
    <xf numFmtId="0" fontId="36" fillId="0" borderId="13" xfId="0" applyFont="1" applyBorder="1" applyAlignment="1">
      <alignment horizontal="left" vertical="center" wrapText="1"/>
    </xf>
    <xf numFmtId="0" fontId="36" fillId="0" borderId="12" xfId="0" applyFont="1" applyBorder="1" applyAlignment="1">
      <alignment horizontal="left" vertical="center" wrapText="1"/>
    </xf>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36" fillId="0" borderId="14" xfId="0" applyFont="1" applyBorder="1" applyAlignment="1">
      <alignment horizontal="left" vertical="center" wrapText="1"/>
    </xf>
    <xf numFmtId="177" fontId="32" fillId="0" borderId="13" xfId="0" applyNumberFormat="1" applyFont="1" applyBorder="1" applyAlignment="1">
      <alignment horizontal="center" vertical="center" wrapText="1"/>
    </xf>
    <xf numFmtId="177" fontId="32" fillId="0" borderId="12" xfId="0" applyNumberFormat="1" applyFont="1" applyBorder="1" applyAlignment="1">
      <alignment horizontal="center" vertical="center" wrapText="1"/>
    </xf>
    <xf numFmtId="177" fontId="32" fillId="0" borderId="14" xfId="0" applyNumberFormat="1" applyFont="1" applyBorder="1" applyAlignment="1">
      <alignment horizontal="center" vertical="center" wrapText="1"/>
    </xf>
    <xf numFmtId="0" fontId="31" fillId="24" borderId="38" xfId="0" applyFont="1" applyFill="1" applyBorder="1" applyAlignment="1">
      <alignment horizontal="center" vertical="center" textRotation="255" wrapText="1"/>
    </xf>
    <xf numFmtId="0" fontId="31" fillId="24" borderId="39" xfId="0" applyFont="1" applyFill="1" applyBorder="1" applyAlignment="1">
      <alignment horizontal="center" vertical="center" textRotation="255" wrapText="1"/>
    </xf>
    <xf numFmtId="0" fontId="32" fillId="0" borderId="20"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28" fillId="27" borderId="31" xfId="0" applyFont="1" applyFill="1" applyBorder="1" applyAlignment="1">
      <alignment horizontal="center" vertical="center" wrapText="1"/>
    </xf>
    <xf numFmtId="0" fontId="28" fillId="27" borderId="32" xfId="0" applyFont="1" applyFill="1" applyBorder="1" applyAlignment="1">
      <alignment horizontal="center" vertical="center" wrapText="1"/>
    </xf>
    <xf numFmtId="0" fontId="28" fillId="27" borderId="33" xfId="0" applyFont="1" applyFill="1" applyBorder="1" applyAlignment="1">
      <alignment horizontal="center" vertical="center" wrapText="1"/>
    </xf>
    <xf numFmtId="0" fontId="35" fillId="28" borderId="22" xfId="0" applyFont="1" applyFill="1" applyBorder="1" applyAlignment="1">
      <alignment horizontal="left" vertical="center" wrapText="1"/>
    </xf>
    <xf numFmtId="0" fontId="29" fillId="28" borderId="10" xfId="0" applyFont="1" applyFill="1" applyBorder="1" applyAlignment="1">
      <alignment horizontal="left" vertical="center"/>
    </xf>
    <xf numFmtId="0" fontId="29" fillId="28" borderId="37" xfId="0" applyFont="1" applyFill="1" applyBorder="1" applyAlignment="1">
      <alignment horizontal="left" vertical="center"/>
    </xf>
    <xf numFmtId="0" fontId="28" fillId="28" borderId="34" xfId="0" applyFont="1" applyFill="1" applyBorder="1" applyAlignment="1">
      <alignment horizontal="center" vertical="center" wrapText="1"/>
    </xf>
    <xf numFmtId="0" fontId="28" fillId="28" borderId="35" xfId="0" applyFont="1" applyFill="1" applyBorder="1" applyAlignment="1">
      <alignment horizontal="center" vertical="center" wrapText="1"/>
    </xf>
    <xf numFmtId="0" fontId="28" fillId="28" borderId="36" xfId="0" applyFont="1" applyFill="1" applyBorder="1" applyAlignment="1">
      <alignment horizontal="center" vertical="center" wrapText="1"/>
    </xf>
    <xf numFmtId="0" fontId="39" fillId="26" borderId="0" xfId="0" applyFont="1" applyFill="1" applyAlignment="1">
      <alignment horizontal="left" vertical="top" wrapText="1"/>
    </xf>
    <xf numFmtId="0" fontId="33" fillId="26" borderId="0" xfId="0" applyFont="1" applyFill="1" applyAlignment="1">
      <alignment horizontal="left" vertical="top"/>
    </xf>
    <xf numFmtId="0" fontId="33" fillId="26" borderId="0" xfId="0" applyFont="1" applyFill="1" applyAlignment="1">
      <alignment vertical="top"/>
    </xf>
    <xf numFmtId="0" fontId="28" fillId="25" borderId="41" xfId="0" applyFont="1" applyFill="1" applyBorder="1" applyAlignment="1">
      <alignment horizontal="center" vertical="distributed" wrapText="1"/>
    </xf>
    <xf numFmtId="0" fontId="28" fillId="25" borderId="32" xfId="0" applyFont="1" applyFill="1" applyBorder="1" applyAlignment="1">
      <alignment horizontal="center" vertical="distributed" wrapText="1"/>
    </xf>
    <xf numFmtId="0" fontId="28" fillId="25" borderId="33" xfId="0" applyFont="1" applyFill="1" applyBorder="1" applyAlignment="1">
      <alignment horizontal="center" vertical="distributed" wrapText="1"/>
    </xf>
    <xf numFmtId="0" fontId="32" fillId="0" borderId="21" xfId="0" applyFont="1" applyBorder="1" applyAlignment="1">
      <alignment horizontal="center" vertical="distributed" wrapText="1"/>
    </xf>
    <xf numFmtId="0" fontId="32" fillId="0" borderId="27" xfId="0" applyFont="1" applyBorder="1" applyAlignment="1">
      <alignment horizontal="center" vertical="distributed" wrapText="1"/>
    </xf>
    <xf numFmtId="0" fontId="32" fillId="0" borderId="28" xfId="0" applyFont="1" applyBorder="1" applyAlignment="1">
      <alignment horizontal="center" vertical="distributed" wrapText="1"/>
    </xf>
    <xf numFmtId="0" fontId="28" fillId="29" borderId="41" xfId="0" applyFont="1" applyFill="1" applyBorder="1" applyAlignment="1">
      <alignment horizontal="center" vertical="distributed" wrapText="1"/>
    </xf>
    <xf numFmtId="0" fontId="28" fillId="29" borderId="32" xfId="0" applyFont="1" applyFill="1" applyBorder="1" applyAlignment="1">
      <alignment horizontal="center" vertical="distributed" wrapText="1"/>
    </xf>
    <xf numFmtId="0" fontId="28" fillId="29" borderId="33" xfId="0" applyFont="1" applyFill="1" applyBorder="1" applyAlignment="1">
      <alignment horizontal="center" vertical="distributed" wrapText="1"/>
    </xf>
    <xf numFmtId="0" fontId="28" fillId="0" borderId="10" xfId="0" applyFont="1" applyBorder="1" applyAlignment="1">
      <alignment horizontal="center" vertical="center"/>
    </xf>
    <xf numFmtId="0" fontId="29" fillId="0" borderId="10" xfId="0" applyFont="1" applyBorder="1" applyAlignment="1">
      <alignment horizontal="center" vertical="center"/>
    </xf>
    <xf numFmtId="0" fontId="29" fillId="0" borderId="0" xfId="0" applyFont="1">
      <alignment vertical="center"/>
    </xf>
    <xf numFmtId="0" fontId="35" fillId="24" borderId="13" xfId="0"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2" xfId="0" applyFont="1" applyBorder="1" applyAlignment="1">
      <alignment horizontal="left" vertical="center"/>
    </xf>
    <xf numFmtId="0" fontId="35" fillId="0" borderId="14" xfId="0" applyFont="1" applyBorder="1" applyAlignment="1">
      <alignment horizontal="left" vertical="center"/>
    </xf>
    <xf numFmtId="0" fontId="28" fillId="25" borderId="31" xfId="0" applyFont="1" applyFill="1" applyBorder="1" applyAlignment="1">
      <alignment horizontal="center" vertical="center" wrapText="1"/>
    </xf>
    <xf numFmtId="0" fontId="28" fillId="25" borderId="32" xfId="0" applyFont="1" applyFill="1" applyBorder="1" applyAlignment="1">
      <alignment horizontal="center" vertical="center" wrapText="1"/>
    </xf>
    <xf numFmtId="0" fontId="28" fillId="25" borderId="33"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35" fillId="24" borderId="13" xfId="0" applyFont="1" applyFill="1" applyBorder="1" applyAlignment="1">
      <alignment horizontal="center" vertical="center" wrapText="1"/>
    </xf>
    <xf numFmtId="0" fontId="35" fillId="24" borderId="14" xfId="0" applyFont="1" applyFill="1" applyBorder="1" applyAlignment="1">
      <alignment horizontal="center" vertical="center" wrapText="1"/>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4" xfId="0" applyFont="1" applyBorder="1" applyAlignment="1">
      <alignment horizontal="left" vertical="center"/>
    </xf>
    <xf numFmtId="0" fontId="33" fillId="0" borderId="29" xfId="0" applyFont="1" applyBorder="1" applyAlignment="1">
      <alignment horizontal="left" vertical="center"/>
    </xf>
    <xf numFmtId="0" fontId="33" fillId="0" borderId="0" xfId="0" applyFont="1" applyAlignment="1">
      <alignment horizontal="left" vertical="center"/>
    </xf>
    <xf numFmtId="0" fontId="33" fillId="0" borderId="31" xfId="0" applyFont="1" applyBorder="1" applyAlignment="1">
      <alignment horizontal="right" vertical="center"/>
    </xf>
    <xf numFmtId="0" fontId="33" fillId="0" borderId="32" xfId="0" applyFont="1" applyBorder="1">
      <alignment vertical="center"/>
    </xf>
    <xf numFmtId="0" fontId="28" fillId="0" borderId="0" xfId="0" applyFont="1" applyAlignment="1">
      <alignment horizontal="center" vertical="center"/>
    </xf>
    <xf numFmtId="0" fontId="35" fillId="24" borderId="13" xfId="0" applyFont="1" applyFill="1" applyBorder="1" applyAlignment="1">
      <alignment horizontal="center" vertical="center"/>
    </xf>
    <xf numFmtId="0" fontId="35" fillId="24" borderId="14" xfId="0" applyFont="1" applyFill="1" applyBorder="1" applyAlignment="1">
      <alignment horizontal="center" vertical="center"/>
    </xf>
    <xf numFmtId="0" fontId="32" fillId="0" borderId="13" xfId="0" applyFont="1" applyBorder="1">
      <alignment vertical="center"/>
    </xf>
    <xf numFmtId="0" fontId="32" fillId="0" borderId="12" xfId="0" applyFont="1" applyBorder="1">
      <alignment vertical="center"/>
    </xf>
    <xf numFmtId="0" fontId="32" fillId="0" borderId="14" xfId="0" applyFont="1" applyBorder="1">
      <alignment vertical="center"/>
    </xf>
    <xf numFmtId="0" fontId="32" fillId="0" borderId="13" xfId="0" applyFont="1" applyBorder="1" applyAlignment="1">
      <alignment vertical="center" wrapText="1"/>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32" fillId="0" borderId="0" xfId="0" applyFont="1" applyAlignment="1"/>
    <xf numFmtId="0" fontId="31" fillId="24" borderId="14" xfId="0" applyFont="1" applyFill="1" applyBorder="1" applyAlignment="1">
      <alignment horizontal="left" vertical="center" wrapText="1"/>
    </xf>
    <xf numFmtId="176" fontId="32" fillId="0" borderId="14" xfId="0" applyNumberFormat="1" applyFont="1" applyBorder="1" applyAlignment="1">
      <alignment horizontal="center" vertical="center"/>
    </xf>
    <xf numFmtId="177" fontId="32" fillId="0" borderId="13" xfId="0" applyNumberFormat="1" applyFont="1" applyBorder="1" applyAlignment="1">
      <alignment horizontal="center" vertical="center"/>
    </xf>
    <xf numFmtId="177" fontId="32" fillId="0" borderId="12" xfId="0" applyNumberFormat="1" applyFont="1" applyBorder="1" applyAlignment="1">
      <alignment horizontal="center" vertical="center"/>
    </xf>
    <xf numFmtId="177" fontId="32" fillId="0" borderId="14" xfId="0" applyNumberFormat="1" applyFont="1" applyBorder="1" applyAlignment="1">
      <alignment horizontal="center" vertical="center"/>
    </xf>
    <xf numFmtId="0" fontId="23" fillId="26" borderId="29" xfId="0" applyFont="1" applyFill="1" applyBorder="1" applyAlignment="1">
      <alignment horizontal="left" vertical="top" wrapText="1"/>
    </xf>
    <xf numFmtId="0" fontId="0" fillId="26" borderId="0" xfId="0" applyFill="1" applyAlignment="1">
      <alignment horizontal="left" vertical="top"/>
    </xf>
    <xf numFmtId="0" fontId="0" fillId="26" borderId="0" xfId="0" applyFill="1" applyAlignment="1">
      <alignment vertical="top"/>
    </xf>
    <xf numFmtId="0" fontId="0" fillId="26" borderId="23" xfId="0" applyFill="1" applyBorder="1" applyAlignment="1">
      <alignment vertical="top"/>
    </xf>
    <xf numFmtId="0" fontId="28" fillId="29" borderId="31" xfId="0" applyFont="1" applyFill="1" applyBorder="1" applyAlignment="1">
      <alignment horizontal="center" vertical="distributed" wrapText="1"/>
    </xf>
    <xf numFmtId="0" fontId="28" fillId="25" borderId="31" xfId="0" applyFont="1" applyFill="1" applyBorder="1" applyAlignment="1">
      <alignment horizontal="center" vertical="distributed" wrapText="1"/>
    </xf>
    <xf numFmtId="0" fontId="28" fillId="27" borderId="41" xfId="0" applyFont="1" applyFill="1" applyBorder="1" applyAlignment="1">
      <alignment horizontal="center" vertical="center" wrapText="1"/>
    </xf>
    <xf numFmtId="0" fontId="28" fillId="25" borderId="41" xfId="0" applyFont="1" applyFill="1" applyBorder="1" applyAlignment="1">
      <alignment horizontal="center" vertical="center" wrapText="1"/>
    </xf>
    <xf numFmtId="0" fontId="29" fillId="0" borderId="12" xfId="0" applyFont="1" applyBorder="1">
      <alignment vertical="center"/>
    </xf>
    <xf numFmtId="0" fontId="29" fillId="0" borderId="14" xfId="0" applyFont="1" applyBorder="1">
      <alignment vertical="center"/>
    </xf>
    <xf numFmtId="0" fontId="32" fillId="0" borderId="13" xfId="0" applyFont="1" applyBorder="1" applyAlignment="1">
      <alignment horizontal="left" vertical="center" wrapText="1"/>
    </xf>
    <xf numFmtId="0" fontId="35" fillId="0" borderId="12" xfId="0" applyFont="1" applyBorder="1">
      <alignment vertical="center"/>
    </xf>
    <xf numFmtId="0" fontId="35" fillId="0" borderId="14" xfId="0" applyFont="1" applyBorder="1">
      <alignment vertical="center"/>
    </xf>
    <xf numFmtId="0" fontId="35" fillId="24" borderId="14" xfId="0" applyFont="1" applyFill="1" applyBorder="1" applyAlignment="1">
      <alignment horizontal="left" vertical="center" wrapText="1"/>
    </xf>
    <xf numFmtId="0" fontId="33" fillId="0" borderId="47" xfId="0" applyFont="1" applyBorder="1" applyAlignment="1">
      <alignment horizontal="right" vertical="center"/>
    </xf>
    <xf numFmtId="0" fontId="33" fillId="0" borderId="48" xfId="0" applyFont="1" applyBorder="1">
      <alignment vertical="center"/>
    </xf>
    <xf numFmtId="0" fontId="28" fillId="0" borderId="17" xfId="0" applyFont="1" applyBorder="1" applyAlignment="1">
      <alignment horizontal="center" vertic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35" fillId="24" borderId="13" xfId="0" applyFont="1" applyFill="1" applyBorder="1" applyAlignment="1">
      <alignment horizontal="left" vertical="center"/>
    </xf>
    <xf numFmtId="0" fontId="35" fillId="24" borderId="14" xfId="0" applyFont="1" applyFill="1" applyBorder="1" applyAlignment="1">
      <alignment horizontal="left" vertical="center"/>
    </xf>
    <xf numFmtId="0" fontId="33" fillId="0" borderId="23" xfId="0" applyFont="1" applyBorder="1" applyAlignment="1">
      <alignment horizontal="left" vertical="center"/>
    </xf>
    <xf numFmtId="0" fontId="36" fillId="0" borderId="13" xfId="0" applyFont="1" applyBorder="1" applyAlignment="1">
      <alignment horizontal="left" vertical="top" wrapText="1"/>
    </xf>
    <xf numFmtId="0" fontId="36" fillId="0" borderId="12" xfId="0" applyFont="1" applyBorder="1" applyAlignment="1">
      <alignment horizontal="left" vertical="top" wrapText="1"/>
    </xf>
    <xf numFmtId="0" fontId="32" fillId="0" borderId="12" xfId="0" applyFont="1" applyBorder="1" applyAlignment="1">
      <alignment horizontal="left" vertical="top" wrapText="1"/>
    </xf>
    <xf numFmtId="0" fontId="32" fillId="0" borderId="14" xfId="0" applyFont="1" applyBorder="1" applyAlignment="1">
      <alignment horizontal="left" vertical="top" wrapText="1"/>
    </xf>
    <xf numFmtId="0" fontId="36" fillId="0" borderId="13" xfId="0" applyFont="1" applyBorder="1" applyAlignment="1">
      <alignment vertical="top" wrapText="1"/>
    </xf>
    <xf numFmtId="0" fontId="36" fillId="0" borderId="12" xfId="0" applyFont="1" applyBorder="1" applyAlignment="1">
      <alignment vertical="top" wrapText="1"/>
    </xf>
    <xf numFmtId="0" fontId="32" fillId="0" borderId="12" xfId="0" applyFont="1" applyBorder="1" applyAlignment="1">
      <alignment vertical="top" wrapText="1"/>
    </xf>
    <xf numFmtId="0" fontId="32" fillId="0" borderId="14" xfId="0" applyFont="1" applyBorder="1" applyAlignment="1">
      <alignmen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12">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8" tint="0.79998168889431442"/>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304800</xdr:colOff>
      <xdr:row>19</xdr:row>
      <xdr:rowOff>144461</xdr:rowOff>
    </xdr:to>
    <xdr:sp macro="" textlink="">
      <xdr:nvSpPr>
        <xdr:cNvPr id="5141" name="AutoShape 21" descr="画像">
          <a:extLst>
            <a:ext uri="{FF2B5EF4-FFF2-40B4-BE49-F238E27FC236}">
              <a16:creationId xmlns:a16="http://schemas.microsoft.com/office/drawing/2014/main" id="{00000000-0008-0000-0100-000015140000}"/>
            </a:ext>
          </a:extLst>
        </xdr:cNvPr>
        <xdr:cNvSpPr>
          <a:spLocks noChangeAspect="1" noChangeArrowheads="1"/>
        </xdr:cNvSpPr>
      </xdr:nvSpPr>
      <xdr:spPr bwMode="auto">
        <a:xfrm>
          <a:off x="2179320" y="12024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18</xdr:row>
      <xdr:rowOff>0</xdr:rowOff>
    </xdr:from>
    <xdr:to>
      <xdr:col>9</xdr:col>
      <xdr:colOff>304800</xdr:colOff>
      <xdr:row>19</xdr:row>
      <xdr:rowOff>144461</xdr:rowOff>
    </xdr:to>
    <xdr:sp macro="" textlink="">
      <xdr:nvSpPr>
        <xdr:cNvPr id="2" name="AutoShape 21" descr="画像">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18</xdr:row>
      <xdr:rowOff>0</xdr:rowOff>
    </xdr:from>
    <xdr:ext cx="304800" cy="304800"/>
    <xdr:sp macro="" textlink="">
      <xdr:nvSpPr>
        <xdr:cNvPr id="4" name="AutoShape 21" descr="画像">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583407</xdr:colOff>
      <xdr:row>18</xdr:row>
      <xdr:rowOff>0</xdr:rowOff>
    </xdr:from>
    <xdr:ext cx="304800" cy="304800"/>
    <xdr:sp macro="" textlink="">
      <xdr:nvSpPr>
        <xdr:cNvPr id="5" name="AutoShape 21" descr="画像">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9024938" y="1855050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04800"/>
    <xdr:sp macro="" textlink="">
      <xdr:nvSpPr>
        <xdr:cNvPr id="7" name="AutoShape 21" descr="画像">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2222500" y="1485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04800"/>
    <xdr:sp macro="" textlink="">
      <xdr:nvSpPr>
        <xdr:cNvPr id="17" name="AutoShape 21" descr="画像">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2217964" y="148998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04800"/>
    <xdr:sp macro="" textlink="">
      <xdr:nvSpPr>
        <xdr:cNvPr id="3" name="AutoShape 21" descr="画像">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3086100" y="1591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304800</xdr:colOff>
      <xdr:row>18</xdr:row>
      <xdr:rowOff>305889</xdr:rowOff>
    </xdr:to>
    <xdr:sp macro="" textlink="">
      <xdr:nvSpPr>
        <xdr:cNvPr id="2" name="AutoShape 21" descr="画像">
          <a:extLst>
            <a:ext uri="{FF2B5EF4-FFF2-40B4-BE49-F238E27FC236}">
              <a16:creationId xmlns:a16="http://schemas.microsoft.com/office/drawing/2014/main" id="{2CF7425B-AC50-4D2A-A215-25AC8F9F7903}"/>
            </a:ext>
          </a:extLst>
        </xdr:cNvPr>
        <xdr:cNvSpPr>
          <a:spLocks noChangeAspect="1" noChangeArrowheads="1"/>
        </xdr:cNvSpPr>
      </xdr:nvSpPr>
      <xdr:spPr bwMode="auto">
        <a:xfrm>
          <a:off x="1003300" y="4851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28</xdr:row>
      <xdr:rowOff>0</xdr:rowOff>
    </xdr:from>
    <xdr:ext cx="304800" cy="305889"/>
    <xdr:sp macro="" textlink="">
      <xdr:nvSpPr>
        <xdr:cNvPr id="3" name="AutoShape 21" descr="画像">
          <a:extLst>
            <a:ext uri="{FF2B5EF4-FFF2-40B4-BE49-F238E27FC236}">
              <a16:creationId xmlns:a16="http://schemas.microsoft.com/office/drawing/2014/main" id="{C77A1502-9DAE-43EC-93CD-BE72BE014E5F}"/>
            </a:ext>
          </a:extLst>
        </xdr:cNvPr>
        <xdr:cNvSpPr>
          <a:spLocks noChangeAspect="1" noChangeArrowheads="1"/>
        </xdr:cNvSpPr>
      </xdr:nvSpPr>
      <xdr:spPr bwMode="auto">
        <a:xfrm>
          <a:off x="1003300" y="70167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18</xdr:row>
      <xdr:rowOff>0</xdr:rowOff>
    </xdr:from>
    <xdr:to>
      <xdr:col>10</xdr:col>
      <xdr:colOff>304800</xdr:colOff>
      <xdr:row>19</xdr:row>
      <xdr:rowOff>146049</xdr:rowOff>
    </xdr:to>
    <xdr:sp macro="" textlink="">
      <xdr:nvSpPr>
        <xdr:cNvPr id="3" name="AutoShape 21" descr="画像">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18</xdr:row>
      <xdr:rowOff>0</xdr:rowOff>
    </xdr:from>
    <xdr:ext cx="304800" cy="304800"/>
    <xdr:sp macro="" textlink="">
      <xdr:nvSpPr>
        <xdr:cNvPr id="4" name="AutoShape 21" descr="画像">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54429</xdr:colOff>
      <xdr:row>18</xdr:row>
      <xdr:rowOff>0</xdr:rowOff>
    </xdr:from>
    <xdr:ext cx="304800" cy="304800"/>
    <xdr:sp macro="" textlink="">
      <xdr:nvSpPr>
        <xdr:cNvPr id="5" name="AutoShape 21" descr="画像">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1325679" y="184766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xdr:row>
      <xdr:rowOff>0</xdr:rowOff>
    </xdr:from>
    <xdr:ext cx="304800" cy="304800"/>
    <xdr:sp macro="" textlink="">
      <xdr:nvSpPr>
        <xdr:cNvPr id="6" name="AutoShape 21" descr="画像">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xdr:row>
      <xdr:rowOff>0</xdr:rowOff>
    </xdr:from>
    <xdr:ext cx="304800" cy="304800"/>
    <xdr:sp macro="" textlink="">
      <xdr:nvSpPr>
        <xdr:cNvPr id="7" name="AutoShape 21" descr="画像">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800"/>
    <xdr:sp macro="" textlink="">
      <xdr:nvSpPr>
        <xdr:cNvPr id="8" name="AutoShape 21" descr="画像">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18046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18</xdr:row>
      <xdr:rowOff>0</xdr:rowOff>
    </xdr:from>
    <xdr:to>
      <xdr:col>11</xdr:col>
      <xdr:colOff>304800</xdr:colOff>
      <xdr:row>19</xdr:row>
      <xdr:rowOff>141286</xdr:rowOff>
    </xdr:to>
    <xdr:sp macro="" textlink="">
      <xdr:nvSpPr>
        <xdr:cNvPr id="9" name="AutoShape 21" descr="画像">
          <a:extLst>
            <a:ext uri="{FF2B5EF4-FFF2-40B4-BE49-F238E27FC236}">
              <a16:creationId xmlns:a16="http://schemas.microsoft.com/office/drawing/2014/main" id="{738E0BB2-1478-4F0F-92BA-EAE8657849CF}"/>
            </a:ext>
          </a:extLst>
        </xdr:cNvPr>
        <xdr:cNvSpPr>
          <a:spLocks noChangeAspect="1" noChangeArrowheads="1"/>
        </xdr:cNvSpPr>
      </xdr:nvSpPr>
      <xdr:spPr bwMode="auto">
        <a:xfrm>
          <a:off x="3086100" y="13001625"/>
          <a:ext cx="304800" cy="3063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18</xdr:row>
      <xdr:rowOff>0</xdr:rowOff>
    </xdr:from>
    <xdr:to>
      <xdr:col>11</xdr:col>
      <xdr:colOff>304800</xdr:colOff>
      <xdr:row>19</xdr:row>
      <xdr:rowOff>144462</xdr:rowOff>
    </xdr:to>
    <xdr:sp macro="" textlink="">
      <xdr:nvSpPr>
        <xdr:cNvPr id="10" name="AutoShape 21" descr="画像">
          <a:extLst>
            <a:ext uri="{FF2B5EF4-FFF2-40B4-BE49-F238E27FC236}">
              <a16:creationId xmlns:a16="http://schemas.microsoft.com/office/drawing/2014/main" id="{001155EE-F58E-4558-BB7D-A4B6DBE01673}"/>
            </a:ext>
          </a:extLst>
        </xdr:cNvPr>
        <xdr:cNvSpPr>
          <a:spLocks noChangeAspect="1" noChangeArrowheads="1"/>
        </xdr:cNvSpPr>
      </xdr:nvSpPr>
      <xdr:spPr bwMode="auto">
        <a:xfrm>
          <a:off x="3086100" y="12553950"/>
          <a:ext cx="304800" cy="303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12</xdr:row>
      <xdr:rowOff>305889</xdr:rowOff>
    </xdr:to>
    <xdr:sp macro="" textlink="">
      <xdr:nvSpPr>
        <xdr:cNvPr id="2" name="AutoShape 21" descr="画像">
          <a:extLst>
            <a:ext uri="{FF2B5EF4-FFF2-40B4-BE49-F238E27FC236}">
              <a16:creationId xmlns:a16="http://schemas.microsoft.com/office/drawing/2014/main" id="{4F6C2FAE-9B4A-47DC-A2EF-C3D3FD2AE5A0}"/>
            </a:ext>
          </a:extLst>
        </xdr:cNvPr>
        <xdr:cNvSpPr>
          <a:spLocks noChangeAspect="1" noChangeArrowheads="1"/>
        </xdr:cNvSpPr>
      </xdr:nvSpPr>
      <xdr:spPr bwMode="auto">
        <a:xfrm>
          <a:off x="1000125" y="48482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18</xdr:row>
      <xdr:rowOff>0</xdr:rowOff>
    </xdr:from>
    <xdr:ext cx="304800" cy="305889"/>
    <xdr:sp macro="" textlink="">
      <xdr:nvSpPr>
        <xdr:cNvPr id="3" name="AutoShape 21" descr="画像">
          <a:extLst>
            <a:ext uri="{FF2B5EF4-FFF2-40B4-BE49-F238E27FC236}">
              <a16:creationId xmlns:a16="http://schemas.microsoft.com/office/drawing/2014/main" id="{CDFC9CD9-6809-4517-B720-0ABBF060728D}"/>
            </a:ext>
          </a:extLst>
        </xdr:cNvPr>
        <xdr:cNvSpPr>
          <a:spLocks noChangeAspect="1" noChangeArrowheads="1"/>
        </xdr:cNvSpPr>
      </xdr:nvSpPr>
      <xdr:spPr bwMode="auto">
        <a:xfrm>
          <a:off x="1000125" y="7010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18</xdr:row>
      <xdr:rowOff>0</xdr:rowOff>
    </xdr:from>
    <xdr:to>
      <xdr:col>7</xdr:col>
      <xdr:colOff>304800</xdr:colOff>
      <xdr:row>18</xdr:row>
      <xdr:rowOff>305889</xdr:rowOff>
    </xdr:to>
    <xdr:sp macro="" textlink="">
      <xdr:nvSpPr>
        <xdr:cNvPr id="4" name="AutoShape 21" descr="画像">
          <a:extLst>
            <a:ext uri="{FF2B5EF4-FFF2-40B4-BE49-F238E27FC236}">
              <a16:creationId xmlns:a16="http://schemas.microsoft.com/office/drawing/2014/main" id="{75A30BB6-9378-4D3E-9A53-ED3220137463}"/>
            </a:ext>
          </a:extLst>
        </xdr:cNvPr>
        <xdr:cNvSpPr>
          <a:spLocks noChangeAspect="1" noChangeArrowheads="1"/>
        </xdr:cNvSpPr>
      </xdr:nvSpPr>
      <xdr:spPr bwMode="auto">
        <a:xfrm>
          <a:off x="1323975" y="70199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28</xdr:row>
      <xdr:rowOff>0</xdr:rowOff>
    </xdr:from>
    <xdr:ext cx="304800" cy="305889"/>
    <xdr:sp macro="" textlink="">
      <xdr:nvSpPr>
        <xdr:cNvPr id="5" name="AutoShape 21" descr="画像">
          <a:extLst>
            <a:ext uri="{FF2B5EF4-FFF2-40B4-BE49-F238E27FC236}">
              <a16:creationId xmlns:a16="http://schemas.microsoft.com/office/drawing/2014/main" id="{EFA0AF8A-A410-4218-95B6-E1B63669C032}"/>
            </a:ext>
          </a:extLst>
        </xdr:cNvPr>
        <xdr:cNvSpPr>
          <a:spLocks noChangeAspect="1" noChangeArrowheads="1"/>
        </xdr:cNvSpPr>
      </xdr:nvSpPr>
      <xdr:spPr bwMode="auto">
        <a:xfrm>
          <a:off x="1323975" y="106299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5889"/>
    <xdr:sp macro="" textlink="">
      <xdr:nvSpPr>
        <xdr:cNvPr id="6" name="AutoShape 21" descr="画像">
          <a:extLst>
            <a:ext uri="{FF2B5EF4-FFF2-40B4-BE49-F238E27FC236}">
              <a16:creationId xmlns:a16="http://schemas.microsoft.com/office/drawing/2014/main" id="{6802F58F-6B7B-491E-8344-0C438A308204}"/>
            </a:ext>
          </a:extLst>
        </xdr:cNvPr>
        <xdr:cNvSpPr>
          <a:spLocks noChangeAspect="1" noChangeArrowheads="1"/>
        </xdr:cNvSpPr>
      </xdr:nvSpPr>
      <xdr:spPr bwMode="auto">
        <a:xfrm>
          <a:off x="9010650" y="70294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05889"/>
    <xdr:sp macro="" textlink="">
      <xdr:nvSpPr>
        <xdr:cNvPr id="7" name="AutoShape 21" descr="画像">
          <a:extLst>
            <a:ext uri="{FF2B5EF4-FFF2-40B4-BE49-F238E27FC236}">
              <a16:creationId xmlns:a16="http://schemas.microsoft.com/office/drawing/2014/main" id="{BE4C2B46-92A3-4F72-8FC7-429DBE6164EC}"/>
            </a:ext>
          </a:extLst>
        </xdr:cNvPr>
        <xdr:cNvSpPr>
          <a:spLocks noChangeAspect="1" noChangeArrowheads="1"/>
        </xdr:cNvSpPr>
      </xdr:nvSpPr>
      <xdr:spPr bwMode="auto">
        <a:xfrm>
          <a:off x="9010650" y="106489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2"/>
  <sheetViews>
    <sheetView showZeros="0" tabSelected="1" view="pageBreakPreview" zoomScale="80" zoomScaleNormal="75" zoomScaleSheetLayoutView="80" workbookViewId="0">
      <selection sqref="A1:H1"/>
    </sheetView>
  </sheetViews>
  <sheetFormatPr defaultRowHeight="13"/>
  <cols>
    <col min="1" max="1" width="16.54296875" customWidth="1"/>
    <col min="2" max="2" width="27.6328125" customWidth="1"/>
    <col min="3" max="4" width="7.6328125" customWidth="1"/>
    <col min="5" max="5" width="15.6328125" customWidth="1"/>
    <col min="6" max="6" width="22.6328125" customWidth="1"/>
    <col min="7" max="8" width="11.6328125" customWidth="1"/>
    <col min="9" max="9" width="8.6328125" customWidth="1"/>
    <col min="243" max="248" width="16.08984375" customWidth="1"/>
    <col min="499" max="504" width="16.08984375" customWidth="1"/>
    <col min="755" max="760" width="16.08984375" customWidth="1"/>
    <col min="1011" max="1016" width="16.08984375" customWidth="1"/>
    <col min="1267" max="1272" width="16.08984375" customWidth="1"/>
    <col min="1523" max="1528" width="16.08984375" customWidth="1"/>
    <col min="1779" max="1784" width="16.08984375" customWidth="1"/>
    <col min="2035" max="2040" width="16.08984375" customWidth="1"/>
    <col min="2291" max="2296" width="16.08984375" customWidth="1"/>
    <col min="2547" max="2552" width="16.08984375" customWidth="1"/>
    <col min="2803" max="2808" width="16.08984375" customWidth="1"/>
    <col min="3059" max="3064" width="16.08984375" customWidth="1"/>
    <col min="3315" max="3320" width="16.08984375" customWidth="1"/>
    <col min="3571" max="3576" width="16.08984375" customWidth="1"/>
    <col min="3827" max="3832" width="16.08984375" customWidth="1"/>
    <col min="4083" max="4088" width="16.08984375" customWidth="1"/>
    <col min="4339" max="4344" width="16.08984375" customWidth="1"/>
    <col min="4595" max="4600" width="16.08984375" customWidth="1"/>
    <col min="4851" max="4856" width="16.08984375" customWidth="1"/>
    <col min="5107" max="5112" width="16.08984375" customWidth="1"/>
    <col min="5363" max="5368" width="16.08984375" customWidth="1"/>
    <col min="5619" max="5624" width="16.08984375" customWidth="1"/>
    <col min="5875" max="5880" width="16.08984375" customWidth="1"/>
    <col min="6131" max="6136" width="16.08984375" customWidth="1"/>
    <col min="6387" max="6392" width="16.08984375" customWidth="1"/>
    <col min="6643" max="6648" width="16.08984375" customWidth="1"/>
    <col min="6899" max="6904" width="16.08984375" customWidth="1"/>
    <col min="7155" max="7160" width="16.08984375" customWidth="1"/>
    <col min="7411" max="7416" width="16.08984375" customWidth="1"/>
    <col min="7667" max="7672" width="16.08984375" customWidth="1"/>
    <col min="7923" max="7928" width="16.08984375" customWidth="1"/>
    <col min="8179" max="8184" width="16.08984375" customWidth="1"/>
    <col min="8435" max="8440" width="16.08984375" customWidth="1"/>
    <col min="8691" max="8696" width="16.08984375" customWidth="1"/>
    <col min="8947" max="8952" width="16.08984375" customWidth="1"/>
    <col min="9203" max="9208" width="16.08984375" customWidth="1"/>
    <col min="9459" max="9464" width="16.08984375" customWidth="1"/>
    <col min="9715" max="9720" width="16.08984375" customWidth="1"/>
    <col min="9971" max="9976" width="16.08984375" customWidth="1"/>
    <col min="10227" max="10232" width="16.08984375" customWidth="1"/>
    <col min="10483" max="10488" width="16.08984375" customWidth="1"/>
    <col min="10739" max="10744" width="16.08984375" customWidth="1"/>
    <col min="10995" max="11000" width="16.08984375" customWidth="1"/>
    <col min="11251" max="11256" width="16.08984375" customWidth="1"/>
    <col min="11507" max="11512" width="16.08984375" customWidth="1"/>
    <col min="11763" max="11768" width="16.08984375" customWidth="1"/>
    <col min="12019" max="12024" width="16.08984375" customWidth="1"/>
    <col min="12275" max="12280" width="16.08984375" customWidth="1"/>
    <col min="12531" max="12536" width="16.08984375" customWidth="1"/>
    <col min="12787" max="12792" width="16.08984375" customWidth="1"/>
    <col min="13043" max="13048" width="16.08984375" customWidth="1"/>
    <col min="13299" max="13304" width="16.08984375" customWidth="1"/>
    <col min="13555" max="13560" width="16.08984375" customWidth="1"/>
    <col min="13811" max="13816" width="16.08984375" customWidth="1"/>
    <col min="14067" max="14072" width="16.08984375" customWidth="1"/>
    <col min="14323" max="14328" width="16.08984375" customWidth="1"/>
    <col min="14579" max="14584" width="16.08984375" customWidth="1"/>
    <col min="14835" max="14840" width="16.08984375" customWidth="1"/>
    <col min="15091" max="15096" width="16.08984375" customWidth="1"/>
    <col min="15347" max="15352" width="16.08984375" customWidth="1"/>
    <col min="15603" max="15608" width="16.08984375" customWidth="1"/>
    <col min="15859" max="15864" width="16.08984375" customWidth="1"/>
    <col min="16115" max="16120" width="16.08984375" customWidth="1"/>
  </cols>
  <sheetData>
    <row r="1" spans="1:9" ht="35.15" customHeight="1">
      <c r="A1" s="152" t="s">
        <v>284</v>
      </c>
      <c r="B1" s="153"/>
      <c r="C1" s="153"/>
      <c r="D1" s="153"/>
      <c r="E1" s="153"/>
      <c r="F1" s="153"/>
      <c r="G1" s="153"/>
      <c r="H1" s="154"/>
    </row>
    <row r="2" spans="1:9" ht="35.15" customHeight="1">
      <c r="A2" s="159" t="s">
        <v>252</v>
      </c>
      <c r="B2" s="160"/>
      <c r="C2" s="155"/>
      <c r="D2" s="150"/>
      <c r="E2" s="150"/>
      <c r="F2" s="150"/>
      <c r="G2" s="150"/>
      <c r="H2" s="151"/>
      <c r="I2" s="167"/>
    </row>
    <row r="3" spans="1:9" ht="35.15" customHeight="1">
      <c r="A3" s="159" t="s">
        <v>80</v>
      </c>
      <c r="B3" s="160"/>
      <c r="C3" s="155"/>
      <c r="D3" s="150"/>
      <c r="E3" s="150"/>
      <c r="F3" s="150"/>
      <c r="G3" s="150"/>
      <c r="H3" s="151"/>
      <c r="I3" s="167"/>
    </row>
    <row r="4" spans="1:9" ht="35.15" customHeight="1">
      <c r="A4" s="161" t="s">
        <v>178</v>
      </c>
      <c r="B4" s="162"/>
      <c r="C4" s="156"/>
      <c r="D4" s="157"/>
      <c r="E4" s="157"/>
      <c r="F4" s="157"/>
      <c r="G4" s="157"/>
      <c r="H4" s="158"/>
      <c r="I4" s="167"/>
    </row>
    <row r="5" spans="1:9" ht="35.15" customHeight="1">
      <c r="A5" s="161" t="s">
        <v>253</v>
      </c>
      <c r="B5" s="162"/>
      <c r="C5" s="175"/>
      <c r="D5" s="176"/>
      <c r="E5" s="176"/>
      <c r="F5" s="176"/>
      <c r="G5" s="176"/>
      <c r="H5" s="177"/>
      <c r="I5" s="167"/>
    </row>
    <row r="6" spans="1:9" ht="35.15" customHeight="1">
      <c r="A6" s="161" t="s">
        <v>254</v>
      </c>
      <c r="B6" s="162"/>
      <c r="C6" s="175"/>
      <c r="D6" s="176"/>
      <c r="E6" s="176"/>
      <c r="F6" s="176"/>
      <c r="G6" s="176"/>
      <c r="H6" s="177"/>
      <c r="I6" s="167"/>
    </row>
    <row r="7" spans="1:9" ht="35.15" customHeight="1">
      <c r="A7" s="159" t="s">
        <v>295</v>
      </c>
      <c r="B7" s="160"/>
      <c r="C7" s="148"/>
      <c r="D7" s="149"/>
      <c r="E7" s="149"/>
      <c r="F7" s="150"/>
      <c r="G7" s="150"/>
      <c r="H7" s="151"/>
      <c r="I7" s="167"/>
    </row>
    <row r="8" spans="1:9" ht="35.15" customHeight="1">
      <c r="A8" s="159" t="s">
        <v>296</v>
      </c>
      <c r="B8" s="160"/>
      <c r="C8" s="148"/>
      <c r="D8" s="149"/>
      <c r="E8" s="149"/>
      <c r="F8" s="150"/>
      <c r="G8" s="150"/>
      <c r="H8" s="151"/>
      <c r="I8" s="167"/>
    </row>
    <row r="9" spans="1:9" ht="35.15" customHeight="1">
      <c r="A9" s="159" t="s">
        <v>297</v>
      </c>
      <c r="B9" s="160"/>
      <c r="C9" s="148"/>
      <c r="D9" s="149"/>
      <c r="E9" s="149"/>
      <c r="F9" s="150"/>
      <c r="G9" s="150"/>
      <c r="H9" s="151"/>
      <c r="I9" s="167"/>
    </row>
    <row r="10" spans="1:9" ht="184" customHeight="1">
      <c r="A10" s="163" t="s">
        <v>249</v>
      </c>
      <c r="B10" s="162"/>
      <c r="C10" s="263" t="s">
        <v>307</v>
      </c>
      <c r="D10" s="264"/>
      <c r="E10" s="265"/>
      <c r="F10" s="265"/>
      <c r="G10" s="265"/>
      <c r="H10" s="266"/>
      <c r="I10" s="167"/>
    </row>
    <row r="11" spans="1:9" ht="96" customHeight="1">
      <c r="A11" s="163" t="s">
        <v>298</v>
      </c>
      <c r="B11" s="162"/>
      <c r="C11" s="168"/>
      <c r="D11" s="169"/>
      <c r="E11" s="170"/>
      <c r="F11" s="170"/>
      <c r="G11" s="170"/>
      <c r="H11" s="171"/>
      <c r="I11" s="167"/>
    </row>
    <row r="12" spans="1:9" ht="82.5" customHeight="1">
      <c r="A12" s="164" t="s">
        <v>248</v>
      </c>
      <c r="B12" s="43" t="s">
        <v>282</v>
      </c>
      <c r="C12" s="168"/>
      <c r="D12" s="169"/>
      <c r="E12" s="172"/>
      <c r="F12" s="172"/>
      <c r="G12" s="172"/>
      <c r="H12" s="173"/>
      <c r="I12" s="167"/>
    </row>
    <row r="13" spans="1:9" ht="82.5" customHeight="1">
      <c r="A13" s="165"/>
      <c r="B13" s="43" t="s">
        <v>242</v>
      </c>
      <c r="C13" s="168"/>
      <c r="D13" s="169"/>
      <c r="E13" s="172"/>
      <c r="F13" s="172"/>
      <c r="G13" s="172"/>
      <c r="H13" s="173"/>
      <c r="I13" s="167"/>
    </row>
    <row r="14" spans="1:9" ht="82.5" customHeight="1">
      <c r="A14" s="166"/>
      <c r="B14" s="43" t="s">
        <v>283</v>
      </c>
      <c r="C14" s="168"/>
      <c r="D14" s="169"/>
      <c r="E14" s="169"/>
      <c r="F14" s="169"/>
      <c r="G14" s="169"/>
      <c r="H14" s="174"/>
      <c r="I14" s="167"/>
    </row>
    <row r="15" spans="1:9" ht="80" customHeight="1">
      <c r="A15" s="178" t="s">
        <v>243</v>
      </c>
      <c r="B15" s="77" t="s">
        <v>244</v>
      </c>
      <c r="C15" s="168"/>
      <c r="D15" s="169"/>
      <c r="E15" s="172"/>
      <c r="F15" s="172"/>
      <c r="G15" s="172"/>
      <c r="H15" s="173"/>
      <c r="I15" s="167"/>
    </row>
    <row r="16" spans="1:9" ht="80" customHeight="1">
      <c r="A16" s="178"/>
      <c r="B16" s="77" t="s">
        <v>245</v>
      </c>
      <c r="C16" s="168"/>
      <c r="D16" s="169"/>
      <c r="E16" s="172"/>
      <c r="F16" s="172"/>
      <c r="G16" s="172"/>
      <c r="H16" s="173"/>
      <c r="I16" s="167"/>
    </row>
    <row r="17" spans="1:9" ht="80" customHeight="1">
      <c r="A17" s="178"/>
      <c r="B17" s="77" t="s">
        <v>246</v>
      </c>
      <c r="C17" s="168"/>
      <c r="D17" s="169"/>
      <c r="E17" s="169"/>
      <c r="F17" s="169"/>
      <c r="G17" s="169"/>
      <c r="H17" s="174"/>
      <c r="I17" s="167"/>
    </row>
    <row r="18" spans="1:9" ht="80" customHeight="1">
      <c r="A18" s="179"/>
      <c r="B18" s="78" t="s">
        <v>247</v>
      </c>
      <c r="C18" s="168"/>
      <c r="D18" s="169"/>
      <c r="E18" s="172"/>
      <c r="F18" s="172"/>
      <c r="G18" s="172"/>
      <c r="H18" s="173"/>
      <c r="I18" s="167"/>
    </row>
    <row r="19" spans="1:9" ht="13" customHeight="1">
      <c r="A19" s="79" t="s">
        <v>81</v>
      </c>
      <c r="B19" s="80"/>
      <c r="C19" s="80"/>
      <c r="D19" s="80"/>
      <c r="E19" s="80"/>
      <c r="F19" s="80"/>
      <c r="G19" s="80"/>
      <c r="H19" s="80"/>
    </row>
    <row r="46" spans="1:4">
      <c r="A46" s="11"/>
      <c r="B46" s="11"/>
      <c r="C46" s="11"/>
      <c r="D46" s="11"/>
    </row>
    <row r="52" ht="28.75" customHeight="1"/>
  </sheetData>
  <mergeCells count="31">
    <mergeCell ref="A11:B11"/>
    <mergeCell ref="A12:A14"/>
    <mergeCell ref="I2:I18"/>
    <mergeCell ref="C10:H10"/>
    <mergeCell ref="C11:H11"/>
    <mergeCell ref="C12:H12"/>
    <mergeCell ref="C15:H15"/>
    <mergeCell ref="C16:H16"/>
    <mergeCell ref="C17:H17"/>
    <mergeCell ref="C18:H18"/>
    <mergeCell ref="C5:H5"/>
    <mergeCell ref="C6:H6"/>
    <mergeCell ref="C14:H14"/>
    <mergeCell ref="A15:A18"/>
    <mergeCell ref="C13:H13"/>
    <mergeCell ref="A10:B10"/>
    <mergeCell ref="C9:H9"/>
    <mergeCell ref="A1:H1"/>
    <mergeCell ref="C7:H7"/>
    <mergeCell ref="C2:H2"/>
    <mergeCell ref="C3:H3"/>
    <mergeCell ref="C4:H4"/>
    <mergeCell ref="A2:B2"/>
    <mergeCell ref="A3:B3"/>
    <mergeCell ref="A4:B4"/>
    <mergeCell ref="A7:B7"/>
    <mergeCell ref="A5:B5"/>
    <mergeCell ref="A6:B6"/>
    <mergeCell ref="A8:B8"/>
    <mergeCell ref="A9:B9"/>
    <mergeCell ref="C8:H8"/>
  </mergeCells>
  <phoneticPr fontId="2"/>
  <conditionalFormatting sqref="A1:G1">
    <cfRule type="containsText" dxfId="11" priority="2" stopIfTrue="1" operator="containsText" text="将来性ある先進的事業">
      <formula>NOT(ISERROR(SEARCH("将来性ある先進的事業",A1)))</formula>
    </cfRule>
  </conditionalFormatting>
  <conditionalFormatting sqref="C13:D13 C16:D16">
    <cfRule type="expression" dxfId="10" priority="9">
      <formula>#REF!="6"</formula>
    </cfRule>
  </conditionalFormatting>
  <dataValidations count="1">
    <dataValidation type="list" allowBlank="1" showInputMessage="1" showErrorMessage="1" sqref="A1:H1" xr:uid="{00000000-0002-0000-0000-000000000000}">
      <formula1>様式選択</formula1>
    </dataValidation>
  </dataValidations>
  <printOptions horizontalCentered="1"/>
  <pageMargins left="0.39370078740157483" right="0.39370078740157483" top="0.39370078740157483" bottom="0.39370078740157483" header="0.19685039370078741" footer="0.19685039370078741"/>
  <pageSetup paperSize="9" scale="75" fitToWidth="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コード表!$H$64:$H$67</xm:f>
          </x14:formula1>
          <xm:sqref>C5:H6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47"/>
  <sheetViews>
    <sheetView showZeros="0" view="pageBreakPreview" zoomScale="80" zoomScaleNormal="100" zoomScaleSheetLayoutView="80" workbookViewId="0">
      <selection sqref="A1:E1"/>
    </sheetView>
  </sheetViews>
  <sheetFormatPr defaultRowHeight="13"/>
  <cols>
    <col min="1" max="1" width="19" style="8" customWidth="1"/>
    <col min="2" max="2" width="81.81640625" style="2" customWidth="1"/>
    <col min="3" max="3" width="17.81640625" style="2" customWidth="1"/>
    <col min="4" max="4" width="12.81640625" style="2" customWidth="1"/>
    <col min="5" max="5" width="21.36328125" style="2" customWidth="1"/>
    <col min="6" max="97" width="8.81640625" style="1"/>
    <col min="98" max="182" width="1.08984375" style="1" customWidth="1"/>
    <col min="183" max="199" width="1.36328125" style="1" customWidth="1"/>
    <col min="200" max="232" width="1" style="1" customWidth="1"/>
    <col min="233" max="233" width="1.36328125" style="1" customWidth="1"/>
    <col min="234" max="234" width="0.6328125" style="1" customWidth="1"/>
    <col min="235" max="353" width="8.81640625" style="1"/>
    <col min="354" max="438" width="1.08984375" style="1" customWidth="1"/>
    <col min="439" max="455" width="1.36328125" style="1" customWidth="1"/>
    <col min="456" max="488" width="1" style="1" customWidth="1"/>
    <col min="489" max="489" width="1.36328125" style="1" customWidth="1"/>
    <col min="490" max="490" width="0.6328125" style="1" customWidth="1"/>
    <col min="491" max="609" width="8.81640625" style="1"/>
    <col min="610" max="694" width="1.08984375" style="1" customWidth="1"/>
    <col min="695" max="711" width="1.36328125" style="1" customWidth="1"/>
    <col min="712" max="744" width="1" style="1" customWidth="1"/>
    <col min="745" max="745" width="1.36328125" style="1" customWidth="1"/>
    <col min="746" max="746" width="0.6328125" style="1" customWidth="1"/>
    <col min="747" max="865" width="8.81640625" style="1"/>
    <col min="866" max="950" width="1.08984375" style="1" customWidth="1"/>
    <col min="951" max="967" width="1.36328125" style="1" customWidth="1"/>
    <col min="968" max="1000" width="1" style="1" customWidth="1"/>
    <col min="1001" max="1001" width="1.36328125" style="1" customWidth="1"/>
    <col min="1002" max="1002" width="0.6328125" style="1" customWidth="1"/>
    <col min="1003" max="1121" width="8.81640625" style="1"/>
    <col min="1122" max="1206" width="1.08984375" style="1" customWidth="1"/>
    <col min="1207" max="1223" width="1.36328125" style="1" customWidth="1"/>
    <col min="1224" max="1256" width="1" style="1" customWidth="1"/>
    <col min="1257" max="1257" width="1.36328125" style="1" customWidth="1"/>
    <col min="1258" max="1258" width="0.6328125" style="1" customWidth="1"/>
    <col min="1259" max="1377" width="8.81640625" style="1"/>
    <col min="1378" max="1462" width="1.08984375" style="1" customWidth="1"/>
    <col min="1463" max="1479" width="1.36328125" style="1" customWidth="1"/>
    <col min="1480" max="1512" width="1" style="1" customWidth="1"/>
    <col min="1513" max="1513" width="1.36328125" style="1" customWidth="1"/>
    <col min="1514" max="1514" width="0.6328125" style="1" customWidth="1"/>
    <col min="1515" max="1633" width="8.81640625" style="1"/>
    <col min="1634" max="1718" width="1.08984375" style="1" customWidth="1"/>
    <col min="1719" max="1735" width="1.36328125" style="1" customWidth="1"/>
    <col min="1736" max="1768" width="1" style="1" customWidth="1"/>
    <col min="1769" max="1769" width="1.36328125" style="1" customWidth="1"/>
    <col min="1770" max="1770" width="0.6328125" style="1" customWidth="1"/>
    <col min="1771" max="1889" width="8.81640625" style="1"/>
    <col min="1890" max="1974" width="1.08984375" style="1" customWidth="1"/>
    <col min="1975" max="1991" width="1.36328125" style="1" customWidth="1"/>
    <col min="1992" max="2024" width="1" style="1" customWidth="1"/>
    <col min="2025" max="2025" width="1.36328125" style="1" customWidth="1"/>
    <col min="2026" max="2026" width="0.6328125" style="1" customWidth="1"/>
    <col min="2027" max="2145" width="8.81640625" style="1"/>
    <col min="2146" max="2230" width="1.08984375" style="1" customWidth="1"/>
    <col min="2231" max="2247" width="1.36328125" style="1" customWidth="1"/>
    <col min="2248" max="2280" width="1" style="1" customWidth="1"/>
    <col min="2281" max="2281" width="1.36328125" style="1" customWidth="1"/>
    <col min="2282" max="2282" width="0.6328125" style="1" customWidth="1"/>
    <col min="2283" max="2401" width="8.81640625" style="1"/>
    <col min="2402" max="2486" width="1.08984375" style="1" customWidth="1"/>
    <col min="2487" max="2503" width="1.36328125" style="1" customWidth="1"/>
    <col min="2504" max="2536" width="1" style="1" customWidth="1"/>
    <col min="2537" max="2537" width="1.36328125" style="1" customWidth="1"/>
    <col min="2538" max="2538" width="0.6328125" style="1" customWidth="1"/>
    <col min="2539" max="2657" width="8.81640625" style="1"/>
    <col min="2658" max="2742" width="1.08984375" style="1" customWidth="1"/>
    <col min="2743" max="2759" width="1.36328125" style="1" customWidth="1"/>
    <col min="2760" max="2792" width="1" style="1" customWidth="1"/>
    <col min="2793" max="2793" width="1.36328125" style="1" customWidth="1"/>
    <col min="2794" max="2794" width="0.6328125" style="1" customWidth="1"/>
    <col min="2795" max="2913" width="8.81640625" style="1"/>
    <col min="2914" max="2998" width="1.08984375" style="1" customWidth="1"/>
    <col min="2999" max="3015" width="1.36328125" style="1" customWidth="1"/>
    <col min="3016" max="3048" width="1" style="1" customWidth="1"/>
    <col min="3049" max="3049" width="1.36328125" style="1" customWidth="1"/>
    <col min="3050" max="3050" width="0.6328125" style="1" customWidth="1"/>
    <col min="3051" max="3169" width="8.81640625" style="1"/>
    <col min="3170" max="3254" width="1.08984375" style="1" customWidth="1"/>
    <col min="3255" max="3271" width="1.36328125" style="1" customWidth="1"/>
    <col min="3272" max="3304" width="1" style="1" customWidth="1"/>
    <col min="3305" max="3305" width="1.36328125" style="1" customWidth="1"/>
    <col min="3306" max="3306" width="0.6328125" style="1" customWidth="1"/>
    <col min="3307" max="3425" width="8.81640625" style="1"/>
    <col min="3426" max="3510" width="1.08984375" style="1" customWidth="1"/>
    <col min="3511" max="3527" width="1.36328125" style="1" customWidth="1"/>
    <col min="3528" max="3560" width="1" style="1" customWidth="1"/>
    <col min="3561" max="3561" width="1.36328125" style="1" customWidth="1"/>
    <col min="3562" max="3562" width="0.6328125" style="1" customWidth="1"/>
    <col min="3563" max="3681" width="8.81640625" style="1"/>
    <col min="3682" max="3766" width="1.08984375" style="1" customWidth="1"/>
    <col min="3767" max="3783" width="1.36328125" style="1" customWidth="1"/>
    <col min="3784" max="3816" width="1" style="1" customWidth="1"/>
    <col min="3817" max="3817" width="1.36328125" style="1" customWidth="1"/>
    <col min="3818" max="3818" width="0.6328125" style="1" customWidth="1"/>
    <col min="3819" max="3937" width="8.81640625" style="1"/>
    <col min="3938" max="4022" width="1.08984375" style="1" customWidth="1"/>
    <col min="4023" max="4039" width="1.36328125" style="1" customWidth="1"/>
    <col min="4040" max="4072" width="1" style="1" customWidth="1"/>
    <col min="4073" max="4073" width="1.36328125" style="1" customWidth="1"/>
    <col min="4074" max="4074" width="0.6328125" style="1" customWidth="1"/>
    <col min="4075" max="4193" width="8.81640625" style="1"/>
    <col min="4194" max="4278" width="1.08984375" style="1" customWidth="1"/>
    <col min="4279" max="4295" width="1.36328125" style="1" customWidth="1"/>
    <col min="4296" max="4328" width="1" style="1" customWidth="1"/>
    <col min="4329" max="4329" width="1.36328125" style="1" customWidth="1"/>
    <col min="4330" max="4330" width="0.6328125" style="1" customWidth="1"/>
    <col min="4331" max="4449" width="8.81640625" style="1"/>
    <col min="4450" max="4534" width="1.08984375" style="1" customWidth="1"/>
    <col min="4535" max="4551" width="1.36328125" style="1" customWidth="1"/>
    <col min="4552" max="4584" width="1" style="1" customWidth="1"/>
    <col min="4585" max="4585" width="1.36328125" style="1" customWidth="1"/>
    <col min="4586" max="4586" width="0.6328125" style="1" customWidth="1"/>
    <col min="4587" max="4705" width="8.81640625" style="1"/>
    <col min="4706" max="4790" width="1.08984375" style="1" customWidth="1"/>
    <col min="4791" max="4807" width="1.36328125" style="1" customWidth="1"/>
    <col min="4808" max="4840" width="1" style="1" customWidth="1"/>
    <col min="4841" max="4841" width="1.36328125" style="1" customWidth="1"/>
    <col min="4842" max="4842" width="0.6328125" style="1" customWidth="1"/>
    <col min="4843" max="4961" width="8.81640625" style="1"/>
    <col min="4962" max="5046" width="1.08984375" style="1" customWidth="1"/>
    <col min="5047" max="5063" width="1.36328125" style="1" customWidth="1"/>
    <col min="5064" max="5096" width="1" style="1" customWidth="1"/>
    <col min="5097" max="5097" width="1.36328125" style="1" customWidth="1"/>
    <col min="5098" max="5098" width="0.6328125" style="1" customWidth="1"/>
    <col min="5099" max="5217" width="8.81640625" style="1"/>
    <col min="5218" max="5302" width="1.08984375" style="1" customWidth="1"/>
    <col min="5303" max="5319" width="1.36328125" style="1" customWidth="1"/>
    <col min="5320" max="5352" width="1" style="1" customWidth="1"/>
    <col min="5353" max="5353" width="1.36328125" style="1" customWidth="1"/>
    <col min="5354" max="5354" width="0.6328125" style="1" customWidth="1"/>
    <col min="5355" max="5473" width="8.81640625" style="1"/>
    <col min="5474" max="5558" width="1.08984375" style="1" customWidth="1"/>
    <col min="5559" max="5575" width="1.36328125" style="1" customWidth="1"/>
    <col min="5576" max="5608" width="1" style="1" customWidth="1"/>
    <col min="5609" max="5609" width="1.36328125" style="1" customWidth="1"/>
    <col min="5610" max="5610" width="0.6328125" style="1" customWidth="1"/>
    <col min="5611" max="5729" width="8.81640625" style="1"/>
    <col min="5730" max="5814" width="1.08984375" style="1" customWidth="1"/>
    <col min="5815" max="5831" width="1.36328125" style="1" customWidth="1"/>
    <col min="5832" max="5864" width="1" style="1" customWidth="1"/>
    <col min="5865" max="5865" width="1.36328125" style="1" customWidth="1"/>
    <col min="5866" max="5866" width="0.6328125" style="1" customWidth="1"/>
    <col min="5867" max="5985" width="8.81640625" style="1"/>
    <col min="5986" max="6070" width="1.08984375" style="1" customWidth="1"/>
    <col min="6071" max="6087" width="1.36328125" style="1" customWidth="1"/>
    <col min="6088" max="6120" width="1" style="1" customWidth="1"/>
    <col min="6121" max="6121" width="1.36328125" style="1" customWidth="1"/>
    <col min="6122" max="6122" width="0.6328125" style="1" customWidth="1"/>
    <col min="6123" max="6241" width="8.81640625" style="1"/>
    <col min="6242" max="6326" width="1.08984375" style="1" customWidth="1"/>
    <col min="6327" max="6343" width="1.36328125" style="1" customWidth="1"/>
    <col min="6344" max="6376" width="1" style="1" customWidth="1"/>
    <col min="6377" max="6377" width="1.36328125" style="1" customWidth="1"/>
    <col min="6378" max="6378" width="0.6328125" style="1" customWidth="1"/>
    <col min="6379" max="6497" width="8.81640625" style="1"/>
    <col min="6498" max="6582" width="1.08984375" style="1" customWidth="1"/>
    <col min="6583" max="6599" width="1.36328125" style="1" customWidth="1"/>
    <col min="6600" max="6632" width="1" style="1" customWidth="1"/>
    <col min="6633" max="6633" width="1.36328125" style="1" customWidth="1"/>
    <col min="6634" max="6634" width="0.6328125" style="1" customWidth="1"/>
    <col min="6635" max="6753" width="8.81640625" style="1"/>
    <col min="6754" max="6838" width="1.08984375" style="1" customWidth="1"/>
    <col min="6839" max="6855" width="1.36328125" style="1" customWidth="1"/>
    <col min="6856" max="6888" width="1" style="1" customWidth="1"/>
    <col min="6889" max="6889" width="1.36328125" style="1" customWidth="1"/>
    <col min="6890" max="6890" width="0.6328125" style="1" customWidth="1"/>
    <col min="6891" max="7009" width="8.81640625" style="1"/>
    <col min="7010" max="7094" width="1.08984375" style="1" customWidth="1"/>
    <col min="7095" max="7111" width="1.36328125" style="1" customWidth="1"/>
    <col min="7112" max="7144" width="1" style="1" customWidth="1"/>
    <col min="7145" max="7145" width="1.36328125" style="1" customWidth="1"/>
    <col min="7146" max="7146" width="0.6328125" style="1" customWidth="1"/>
    <col min="7147" max="7265" width="8.81640625" style="1"/>
    <col min="7266" max="7350" width="1.08984375" style="1" customWidth="1"/>
    <col min="7351" max="7367" width="1.36328125" style="1" customWidth="1"/>
    <col min="7368" max="7400" width="1" style="1" customWidth="1"/>
    <col min="7401" max="7401" width="1.36328125" style="1" customWidth="1"/>
    <col min="7402" max="7402" width="0.6328125" style="1" customWidth="1"/>
    <col min="7403" max="7521" width="8.81640625" style="1"/>
    <col min="7522" max="7606" width="1.08984375" style="1" customWidth="1"/>
    <col min="7607" max="7623" width="1.36328125" style="1" customWidth="1"/>
    <col min="7624" max="7656" width="1" style="1" customWidth="1"/>
    <col min="7657" max="7657" width="1.36328125" style="1" customWidth="1"/>
    <col min="7658" max="7658" width="0.6328125" style="1" customWidth="1"/>
    <col min="7659" max="7777" width="8.81640625" style="1"/>
    <col min="7778" max="7862" width="1.08984375" style="1" customWidth="1"/>
    <col min="7863" max="7879" width="1.36328125" style="1" customWidth="1"/>
    <col min="7880" max="7912" width="1" style="1" customWidth="1"/>
    <col min="7913" max="7913" width="1.36328125" style="1" customWidth="1"/>
    <col min="7914" max="7914" width="0.6328125" style="1" customWidth="1"/>
    <col min="7915" max="8033" width="8.81640625" style="1"/>
    <col min="8034" max="8118" width="1.08984375" style="1" customWidth="1"/>
    <col min="8119" max="8135" width="1.36328125" style="1" customWidth="1"/>
    <col min="8136" max="8168" width="1" style="1" customWidth="1"/>
    <col min="8169" max="8169" width="1.36328125" style="1" customWidth="1"/>
    <col min="8170" max="8170" width="0.6328125" style="1" customWidth="1"/>
    <col min="8171" max="8289" width="8.81640625" style="1"/>
    <col min="8290" max="8374" width="1.08984375" style="1" customWidth="1"/>
    <col min="8375" max="8391" width="1.36328125" style="1" customWidth="1"/>
    <col min="8392" max="8424" width="1" style="1" customWidth="1"/>
    <col min="8425" max="8425" width="1.36328125" style="1" customWidth="1"/>
    <col min="8426" max="8426" width="0.6328125" style="1" customWidth="1"/>
    <col min="8427" max="8545" width="8.81640625" style="1"/>
    <col min="8546" max="8630" width="1.08984375" style="1" customWidth="1"/>
    <col min="8631" max="8647" width="1.36328125" style="1" customWidth="1"/>
    <col min="8648" max="8680" width="1" style="1" customWidth="1"/>
    <col min="8681" max="8681" width="1.36328125" style="1" customWidth="1"/>
    <col min="8682" max="8682" width="0.6328125" style="1" customWidth="1"/>
    <col min="8683" max="8801" width="8.81640625" style="1"/>
    <col min="8802" max="8886" width="1.08984375" style="1" customWidth="1"/>
    <col min="8887" max="8903" width="1.36328125" style="1" customWidth="1"/>
    <col min="8904" max="8936" width="1" style="1" customWidth="1"/>
    <col min="8937" max="8937" width="1.36328125" style="1" customWidth="1"/>
    <col min="8938" max="8938" width="0.6328125" style="1" customWidth="1"/>
    <col min="8939" max="9057" width="8.81640625" style="1"/>
    <col min="9058" max="9142" width="1.08984375" style="1" customWidth="1"/>
    <col min="9143" max="9159" width="1.36328125" style="1" customWidth="1"/>
    <col min="9160" max="9192" width="1" style="1" customWidth="1"/>
    <col min="9193" max="9193" width="1.36328125" style="1" customWidth="1"/>
    <col min="9194" max="9194" width="0.6328125" style="1" customWidth="1"/>
    <col min="9195" max="9313" width="8.81640625" style="1"/>
    <col min="9314" max="9398" width="1.08984375" style="1" customWidth="1"/>
    <col min="9399" max="9415" width="1.36328125" style="1" customWidth="1"/>
    <col min="9416" max="9448" width="1" style="1" customWidth="1"/>
    <col min="9449" max="9449" width="1.36328125" style="1" customWidth="1"/>
    <col min="9450" max="9450" width="0.6328125" style="1" customWidth="1"/>
    <col min="9451" max="9569" width="8.81640625" style="1"/>
    <col min="9570" max="9654" width="1.08984375" style="1" customWidth="1"/>
    <col min="9655" max="9671" width="1.36328125" style="1" customWidth="1"/>
    <col min="9672" max="9704" width="1" style="1" customWidth="1"/>
    <col min="9705" max="9705" width="1.36328125" style="1" customWidth="1"/>
    <col min="9706" max="9706" width="0.6328125" style="1" customWidth="1"/>
    <col min="9707" max="9825" width="8.81640625" style="1"/>
    <col min="9826" max="9910" width="1.08984375" style="1" customWidth="1"/>
    <col min="9911" max="9927" width="1.36328125" style="1" customWidth="1"/>
    <col min="9928" max="9960" width="1" style="1" customWidth="1"/>
    <col min="9961" max="9961" width="1.36328125" style="1" customWidth="1"/>
    <col min="9962" max="9962" width="0.6328125" style="1" customWidth="1"/>
    <col min="9963" max="10081" width="8.81640625" style="1"/>
    <col min="10082" max="10166" width="1.08984375" style="1" customWidth="1"/>
    <col min="10167" max="10183" width="1.36328125" style="1" customWidth="1"/>
    <col min="10184" max="10216" width="1" style="1" customWidth="1"/>
    <col min="10217" max="10217" width="1.36328125" style="1" customWidth="1"/>
    <col min="10218" max="10218" width="0.6328125" style="1" customWidth="1"/>
    <col min="10219" max="10337" width="8.81640625" style="1"/>
    <col min="10338" max="10422" width="1.08984375" style="1" customWidth="1"/>
    <col min="10423" max="10439" width="1.36328125" style="1" customWidth="1"/>
    <col min="10440" max="10472" width="1" style="1" customWidth="1"/>
    <col min="10473" max="10473" width="1.36328125" style="1" customWidth="1"/>
    <col min="10474" max="10474" width="0.6328125" style="1" customWidth="1"/>
    <col min="10475" max="10593" width="8.81640625" style="1"/>
    <col min="10594" max="10678" width="1.08984375" style="1" customWidth="1"/>
    <col min="10679" max="10695" width="1.36328125" style="1" customWidth="1"/>
    <col min="10696" max="10728" width="1" style="1" customWidth="1"/>
    <col min="10729" max="10729" width="1.36328125" style="1" customWidth="1"/>
    <col min="10730" max="10730" width="0.6328125" style="1" customWidth="1"/>
    <col min="10731" max="10849" width="8.81640625" style="1"/>
    <col min="10850" max="10934" width="1.08984375" style="1" customWidth="1"/>
    <col min="10935" max="10951" width="1.36328125" style="1" customWidth="1"/>
    <col min="10952" max="10984" width="1" style="1" customWidth="1"/>
    <col min="10985" max="10985" width="1.36328125" style="1" customWidth="1"/>
    <col min="10986" max="10986" width="0.6328125" style="1" customWidth="1"/>
    <col min="10987" max="11105" width="8.81640625" style="1"/>
    <col min="11106" max="11190" width="1.08984375" style="1" customWidth="1"/>
    <col min="11191" max="11207" width="1.36328125" style="1" customWidth="1"/>
    <col min="11208" max="11240" width="1" style="1" customWidth="1"/>
    <col min="11241" max="11241" width="1.36328125" style="1" customWidth="1"/>
    <col min="11242" max="11242" width="0.6328125" style="1" customWidth="1"/>
    <col min="11243" max="11361" width="8.81640625" style="1"/>
    <col min="11362" max="11446" width="1.08984375" style="1" customWidth="1"/>
    <col min="11447" max="11463" width="1.36328125" style="1" customWidth="1"/>
    <col min="11464" max="11496" width="1" style="1" customWidth="1"/>
    <col min="11497" max="11497" width="1.36328125" style="1" customWidth="1"/>
    <col min="11498" max="11498" width="0.6328125" style="1" customWidth="1"/>
    <col min="11499" max="11617" width="8.81640625" style="1"/>
    <col min="11618" max="11702" width="1.08984375" style="1" customWidth="1"/>
    <col min="11703" max="11719" width="1.36328125" style="1" customWidth="1"/>
    <col min="11720" max="11752" width="1" style="1" customWidth="1"/>
    <col min="11753" max="11753" width="1.36328125" style="1" customWidth="1"/>
    <col min="11754" max="11754" width="0.6328125" style="1" customWidth="1"/>
    <col min="11755" max="11873" width="8.81640625" style="1"/>
    <col min="11874" max="11958" width="1.08984375" style="1" customWidth="1"/>
    <col min="11959" max="11975" width="1.36328125" style="1" customWidth="1"/>
    <col min="11976" max="12008" width="1" style="1" customWidth="1"/>
    <col min="12009" max="12009" width="1.36328125" style="1" customWidth="1"/>
    <col min="12010" max="12010" width="0.6328125" style="1" customWidth="1"/>
    <col min="12011" max="12129" width="8.81640625" style="1"/>
    <col min="12130" max="12214" width="1.08984375" style="1" customWidth="1"/>
    <col min="12215" max="12231" width="1.36328125" style="1" customWidth="1"/>
    <col min="12232" max="12264" width="1" style="1" customWidth="1"/>
    <col min="12265" max="12265" width="1.36328125" style="1" customWidth="1"/>
    <col min="12266" max="12266" width="0.6328125" style="1" customWidth="1"/>
    <col min="12267" max="12385" width="8.81640625" style="1"/>
    <col min="12386" max="12470" width="1.08984375" style="1" customWidth="1"/>
    <col min="12471" max="12487" width="1.36328125" style="1" customWidth="1"/>
    <col min="12488" max="12520" width="1" style="1" customWidth="1"/>
    <col min="12521" max="12521" width="1.36328125" style="1" customWidth="1"/>
    <col min="12522" max="12522" width="0.6328125" style="1" customWidth="1"/>
    <col min="12523" max="12641" width="8.81640625" style="1"/>
    <col min="12642" max="12726" width="1.08984375" style="1" customWidth="1"/>
    <col min="12727" max="12743" width="1.36328125" style="1" customWidth="1"/>
    <col min="12744" max="12776" width="1" style="1" customWidth="1"/>
    <col min="12777" max="12777" width="1.36328125" style="1" customWidth="1"/>
    <col min="12778" max="12778" width="0.6328125" style="1" customWidth="1"/>
    <col min="12779" max="12897" width="8.81640625" style="1"/>
    <col min="12898" max="12982" width="1.08984375" style="1" customWidth="1"/>
    <col min="12983" max="12999" width="1.36328125" style="1" customWidth="1"/>
    <col min="13000" max="13032" width="1" style="1" customWidth="1"/>
    <col min="13033" max="13033" width="1.36328125" style="1" customWidth="1"/>
    <col min="13034" max="13034" width="0.6328125" style="1" customWidth="1"/>
    <col min="13035" max="13153" width="8.81640625" style="1"/>
    <col min="13154" max="13238" width="1.08984375" style="1" customWidth="1"/>
    <col min="13239" max="13255" width="1.36328125" style="1" customWidth="1"/>
    <col min="13256" max="13288" width="1" style="1" customWidth="1"/>
    <col min="13289" max="13289" width="1.36328125" style="1" customWidth="1"/>
    <col min="13290" max="13290" width="0.6328125" style="1" customWidth="1"/>
    <col min="13291" max="13409" width="8.81640625" style="1"/>
    <col min="13410" max="13494" width="1.08984375" style="1" customWidth="1"/>
    <col min="13495" max="13511" width="1.36328125" style="1" customWidth="1"/>
    <col min="13512" max="13544" width="1" style="1" customWidth="1"/>
    <col min="13545" max="13545" width="1.36328125" style="1" customWidth="1"/>
    <col min="13546" max="13546" width="0.6328125" style="1" customWidth="1"/>
    <col min="13547" max="13665" width="8.81640625" style="1"/>
    <col min="13666" max="13750" width="1.08984375" style="1" customWidth="1"/>
    <col min="13751" max="13767" width="1.36328125" style="1" customWidth="1"/>
    <col min="13768" max="13800" width="1" style="1" customWidth="1"/>
    <col min="13801" max="13801" width="1.36328125" style="1" customWidth="1"/>
    <col min="13802" max="13802" width="0.6328125" style="1" customWidth="1"/>
    <col min="13803" max="13921" width="8.81640625" style="1"/>
    <col min="13922" max="14006" width="1.08984375" style="1" customWidth="1"/>
    <col min="14007" max="14023" width="1.36328125" style="1" customWidth="1"/>
    <col min="14024" max="14056" width="1" style="1" customWidth="1"/>
    <col min="14057" max="14057" width="1.36328125" style="1" customWidth="1"/>
    <col min="14058" max="14058" width="0.6328125" style="1" customWidth="1"/>
    <col min="14059" max="14177" width="8.81640625" style="1"/>
    <col min="14178" max="14262" width="1.08984375" style="1" customWidth="1"/>
    <col min="14263" max="14279" width="1.36328125" style="1" customWidth="1"/>
    <col min="14280" max="14312" width="1" style="1" customWidth="1"/>
    <col min="14313" max="14313" width="1.36328125" style="1" customWidth="1"/>
    <col min="14314" max="14314" width="0.6328125" style="1" customWidth="1"/>
    <col min="14315" max="14433" width="8.81640625" style="1"/>
    <col min="14434" max="14518" width="1.08984375" style="1" customWidth="1"/>
    <col min="14519" max="14535" width="1.36328125" style="1" customWidth="1"/>
    <col min="14536" max="14568" width="1" style="1" customWidth="1"/>
    <col min="14569" max="14569" width="1.36328125" style="1" customWidth="1"/>
    <col min="14570" max="14570" width="0.6328125" style="1" customWidth="1"/>
    <col min="14571" max="14689" width="8.81640625" style="1"/>
    <col min="14690" max="14774" width="1.08984375" style="1" customWidth="1"/>
    <col min="14775" max="14791" width="1.36328125" style="1" customWidth="1"/>
    <col min="14792" max="14824" width="1" style="1" customWidth="1"/>
    <col min="14825" max="14825" width="1.36328125" style="1" customWidth="1"/>
    <col min="14826" max="14826" width="0.6328125" style="1" customWidth="1"/>
    <col min="14827" max="14945" width="8.81640625" style="1"/>
    <col min="14946" max="15030" width="1.08984375" style="1" customWidth="1"/>
    <col min="15031" max="15047" width="1.36328125" style="1" customWidth="1"/>
    <col min="15048" max="15080" width="1" style="1" customWidth="1"/>
    <col min="15081" max="15081" width="1.36328125" style="1" customWidth="1"/>
    <col min="15082" max="15082" width="0.6328125" style="1" customWidth="1"/>
    <col min="15083" max="15201" width="8.81640625" style="1"/>
    <col min="15202" max="15286" width="1.08984375" style="1" customWidth="1"/>
    <col min="15287" max="15303" width="1.36328125" style="1" customWidth="1"/>
    <col min="15304" max="15336" width="1" style="1" customWidth="1"/>
    <col min="15337" max="15337" width="1.36328125" style="1" customWidth="1"/>
    <col min="15338" max="15338" width="0.6328125" style="1" customWidth="1"/>
    <col min="15339" max="15457" width="8.81640625" style="1"/>
    <col min="15458" max="15542" width="1.08984375" style="1" customWidth="1"/>
    <col min="15543" max="15559" width="1.36328125" style="1" customWidth="1"/>
    <col min="15560" max="15592" width="1" style="1" customWidth="1"/>
    <col min="15593" max="15593" width="1.36328125" style="1" customWidth="1"/>
    <col min="15594" max="15594" width="0.6328125" style="1" customWidth="1"/>
    <col min="15595" max="15713" width="8.81640625" style="1"/>
    <col min="15714" max="15798" width="1.08984375" style="1" customWidth="1"/>
    <col min="15799" max="15815" width="1.36328125" style="1" customWidth="1"/>
    <col min="15816" max="15848" width="1" style="1" customWidth="1"/>
    <col min="15849" max="15849" width="1.36328125" style="1" customWidth="1"/>
    <col min="15850" max="15850" width="0.6328125" style="1" customWidth="1"/>
    <col min="15851" max="15969" width="8.81640625" style="1"/>
    <col min="15970" max="16054" width="1.08984375" style="1" customWidth="1"/>
    <col min="16055" max="16071" width="1.36328125" style="1" customWidth="1"/>
    <col min="16072" max="16104" width="1" style="1" customWidth="1"/>
    <col min="16105" max="16105" width="1.36328125" style="1" customWidth="1"/>
    <col min="16106" max="16106" width="0.6328125" style="1" customWidth="1"/>
    <col min="16107" max="16373" width="8.81640625" style="1"/>
    <col min="16374" max="16384" width="8.90625" style="1" customWidth="1"/>
  </cols>
  <sheetData>
    <row r="1" spans="1:6" ht="40.25" customHeight="1">
      <c r="A1" s="204" t="s">
        <v>303</v>
      </c>
      <c r="B1" s="205"/>
      <c r="C1" s="206"/>
      <c r="D1" s="206"/>
      <c r="E1" s="206"/>
    </row>
    <row r="2" spans="1:6" ht="28.5" customHeight="1">
      <c r="A2" s="36" t="s">
        <v>252</v>
      </c>
      <c r="B2" s="45">
        <f>'様式1-2　先進的事業'!$C$2</f>
        <v>0</v>
      </c>
      <c r="C2" s="40"/>
      <c r="D2" s="41"/>
      <c r="E2" s="41"/>
      <c r="F2"/>
    </row>
    <row r="3" spans="1:6" ht="28.5" customHeight="1">
      <c r="A3" s="25" t="s">
        <v>80</v>
      </c>
      <c r="B3" s="27">
        <f>'様式1-2　先進的事業'!$C$3</f>
        <v>0</v>
      </c>
      <c r="C3" s="42"/>
      <c r="D3" s="41"/>
      <c r="E3" s="41"/>
      <c r="F3"/>
    </row>
    <row r="4" spans="1:6" ht="28.5" customHeight="1">
      <c r="A4" s="26" t="s">
        <v>178</v>
      </c>
      <c r="B4" s="156">
        <f>'様式1-2　先進的事業'!$C$4</f>
        <v>0</v>
      </c>
      <c r="C4" s="150"/>
      <c r="D4" s="150"/>
      <c r="E4" s="151"/>
    </row>
    <row r="5" spans="1:6" ht="28.5" customHeight="1">
      <c r="A5" s="207" t="s">
        <v>207</v>
      </c>
      <c r="B5" s="208"/>
      <c r="C5" s="209"/>
      <c r="D5" s="209"/>
      <c r="E5" s="210"/>
    </row>
    <row r="6" spans="1:6" ht="28.5" customHeight="1">
      <c r="A6" s="27" t="s">
        <v>67</v>
      </c>
      <c r="B6" s="27" t="s">
        <v>208</v>
      </c>
      <c r="C6" s="27" t="s">
        <v>209</v>
      </c>
      <c r="D6" s="27" t="s">
        <v>0</v>
      </c>
      <c r="E6" s="27" t="s">
        <v>210</v>
      </c>
    </row>
    <row r="7" spans="1:6" ht="28.5" customHeight="1">
      <c r="A7" s="28"/>
      <c r="B7" s="28"/>
      <c r="C7" s="125"/>
      <c r="D7" s="126"/>
      <c r="E7" s="127">
        <f>C7*D7</f>
        <v>0</v>
      </c>
    </row>
    <row r="8" spans="1:6" ht="27" customHeight="1">
      <c r="A8" s="30"/>
      <c r="B8" s="30"/>
      <c r="C8" s="128"/>
      <c r="D8" s="129"/>
      <c r="E8" s="130">
        <f>C8*D8</f>
        <v>0</v>
      </c>
    </row>
    <row r="9" spans="1:6" ht="28.5" customHeight="1">
      <c r="A9" s="30"/>
      <c r="B9" s="30"/>
      <c r="C9" s="128"/>
      <c r="D9" s="129"/>
      <c r="E9" s="130">
        <f>C9*D9</f>
        <v>0</v>
      </c>
    </row>
    <row r="10" spans="1:6" ht="28.5" customHeight="1">
      <c r="A10" s="30"/>
      <c r="B10" s="30"/>
      <c r="C10" s="128"/>
      <c r="D10" s="129"/>
      <c r="E10" s="130">
        <f t="shared" ref="E10:E18" si="0">C10*D10</f>
        <v>0</v>
      </c>
    </row>
    <row r="11" spans="1:6" ht="28.5" customHeight="1">
      <c r="A11" s="30"/>
      <c r="B11" s="30"/>
      <c r="C11" s="128"/>
      <c r="D11" s="129"/>
      <c r="E11" s="130">
        <f t="shared" si="0"/>
        <v>0</v>
      </c>
    </row>
    <row r="12" spans="1:6" ht="28.5" customHeight="1">
      <c r="A12" s="30"/>
      <c r="B12" s="30"/>
      <c r="C12" s="128"/>
      <c r="D12" s="129"/>
      <c r="E12" s="130">
        <f t="shared" si="0"/>
        <v>0</v>
      </c>
    </row>
    <row r="13" spans="1:6" ht="28.5" customHeight="1">
      <c r="A13" s="30"/>
      <c r="B13" s="30"/>
      <c r="C13" s="128"/>
      <c r="D13" s="129"/>
      <c r="E13" s="130">
        <f t="shared" si="0"/>
        <v>0</v>
      </c>
    </row>
    <row r="14" spans="1:6" ht="28.5" customHeight="1">
      <c r="A14" s="30"/>
      <c r="B14" s="30"/>
      <c r="C14" s="128"/>
      <c r="D14" s="129"/>
      <c r="E14" s="130">
        <f t="shared" si="0"/>
        <v>0</v>
      </c>
    </row>
    <row r="15" spans="1:6" ht="28.5" customHeight="1">
      <c r="A15" s="30"/>
      <c r="B15" s="30"/>
      <c r="C15" s="128"/>
      <c r="D15" s="129"/>
      <c r="E15" s="130">
        <f t="shared" si="0"/>
        <v>0</v>
      </c>
    </row>
    <row r="16" spans="1:6" ht="28.5" customHeight="1">
      <c r="A16" s="30"/>
      <c r="B16" s="30"/>
      <c r="C16" s="128"/>
      <c r="D16" s="129"/>
      <c r="E16" s="130">
        <f t="shared" si="0"/>
        <v>0</v>
      </c>
    </row>
    <row r="17" spans="1:5" ht="28.5" customHeight="1">
      <c r="A17" s="30"/>
      <c r="B17" s="30"/>
      <c r="C17" s="128"/>
      <c r="D17" s="129"/>
      <c r="E17" s="130">
        <f t="shared" si="0"/>
        <v>0</v>
      </c>
    </row>
    <row r="18" spans="1:5" ht="28.5" customHeight="1">
      <c r="A18" s="30"/>
      <c r="B18" s="30"/>
      <c r="C18" s="128"/>
      <c r="D18" s="129"/>
      <c r="E18" s="130">
        <f t="shared" si="0"/>
        <v>0</v>
      </c>
    </row>
    <row r="19" spans="1:5" ht="28.5" customHeight="1" thickBot="1">
      <c r="A19" s="61"/>
      <c r="B19" s="61"/>
      <c r="C19" s="131"/>
      <c r="D19" s="132"/>
      <c r="E19" s="133">
        <f t="shared" ref="E19" si="1">C19*D19</f>
        <v>0</v>
      </c>
    </row>
    <row r="20" spans="1:5" ht="28.5" customHeight="1" thickBot="1">
      <c r="A20" s="183" t="s">
        <v>211</v>
      </c>
      <c r="B20" s="184"/>
      <c r="C20" s="184"/>
      <c r="D20" s="185"/>
      <c r="E20" s="64">
        <f>SUM(E7:E19)</f>
        <v>0</v>
      </c>
    </row>
    <row r="21" spans="1:5" ht="28.5" customHeight="1">
      <c r="A21" s="186" t="s">
        <v>212</v>
      </c>
      <c r="B21" s="187"/>
      <c r="C21" s="187"/>
      <c r="D21" s="187"/>
      <c r="E21" s="188"/>
    </row>
    <row r="22" spans="1:5" ht="28.5" customHeight="1">
      <c r="A22" s="28"/>
      <c r="B22" s="28"/>
      <c r="C22" s="134"/>
      <c r="D22" s="135"/>
      <c r="E22" s="136">
        <f>C22*D22</f>
        <v>0</v>
      </c>
    </row>
    <row r="23" spans="1:5" ht="28.5" customHeight="1">
      <c r="A23" s="38"/>
      <c r="B23" s="38"/>
      <c r="C23" s="137"/>
      <c r="D23" s="138"/>
      <c r="E23" s="139">
        <f t="shared" ref="E23:E26" si="2">C23*D23</f>
        <v>0</v>
      </c>
    </row>
    <row r="24" spans="1:5" ht="28.5" customHeight="1">
      <c r="A24" s="38"/>
      <c r="B24" s="38"/>
      <c r="C24" s="137"/>
      <c r="D24" s="138"/>
      <c r="E24" s="139">
        <f t="shared" si="2"/>
        <v>0</v>
      </c>
    </row>
    <row r="25" spans="1:5" ht="28.5" customHeight="1">
      <c r="A25" s="38"/>
      <c r="B25" s="38"/>
      <c r="C25" s="137"/>
      <c r="D25" s="138"/>
      <c r="E25" s="139">
        <f t="shared" si="2"/>
        <v>0</v>
      </c>
    </row>
    <row r="26" spans="1:5" ht="28.5" customHeight="1">
      <c r="A26" s="38"/>
      <c r="B26" s="38"/>
      <c r="C26" s="137"/>
      <c r="D26" s="138"/>
      <c r="E26" s="139">
        <f t="shared" si="2"/>
        <v>0</v>
      </c>
    </row>
    <row r="27" spans="1:5" ht="28.5" customHeight="1">
      <c r="A27" s="30"/>
      <c r="B27" s="30"/>
      <c r="C27" s="140"/>
      <c r="D27" s="141"/>
      <c r="E27" s="139">
        <f>C27*D27</f>
        <v>0</v>
      </c>
    </row>
    <row r="28" spans="1:5" ht="28.5" customHeight="1">
      <c r="A28" s="30"/>
      <c r="B28" s="30"/>
      <c r="C28" s="140"/>
      <c r="D28" s="141"/>
      <c r="E28" s="139">
        <f t="shared" ref="E28:E29" si="3">C28*D28</f>
        <v>0</v>
      </c>
    </row>
    <row r="29" spans="1:5" ht="28.5" customHeight="1">
      <c r="A29" s="39"/>
      <c r="B29" s="39"/>
      <c r="C29" s="142"/>
      <c r="D29" s="143"/>
      <c r="E29" s="143">
        <f t="shared" si="3"/>
        <v>0</v>
      </c>
    </row>
    <row r="30" spans="1:5" ht="43" customHeight="1" thickBot="1">
      <c r="A30" s="189" t="s">
        <v>213</v>
      </c>
      <c r="B30" s="190"/>
      <c r="C30" s="190"/>
      <c r="D30" s="191"/>
      <c r="E30" s="144">
        <f>SUM(E22:E29)</f>
        <v>0</v>
      </c>
    </row>
    <row r="31" spans="1:5" s="24" customFormat="1" ht="28" customHeight="1" thickBot="1">
      <c r="A31" s="211" t="s">
        <v>214</v>
      </c>
      <c r="B31" s="212"/>
      <c r="C31" s="212"/>
      <c r="D31" s="213"/>
      <c r="E31" s="145">
        <f>SUM(E20,E30)</f>
        <v>0</v>
      </c>
    </row>
    <row r="32" spans="1:5" ht="28.5" customHeight="1">
      <c r="A32" s="58"/>
      <c r="B32" s="59"/>
      <c r="C32" s="59"/>
      <c r="D32" s="59"/>
      <c r="E32" s="59"/>
    </row>
    <row r="33" spans="1:83" ht="28.5" customHeight="1">
      <c r="A33" s="207" t="s">
        <v>215</v>
      </c>
      <c r="B33" s="214"/>
      <c r="C33" s="215"/>
      <c r="D33" s="215"/>
      <c r="E33" s="216"/>
    </row>
    <row r="34" spans="1:83" ht="43" customHeight="1">
      <c r="A34" s="180" t="s">
        <v>281</v>
      </c>
      <c r="B34" s="181"/>
      <c r="C34" s="181"/>
      <c r="D34" s="182"/>
      <c r="E34" s="127"/>
    </row>
    <row r="35" spans="1:83" ht="43" customHeight="1" thickBot="1">
      <c r="A35" s="198" t="s">
        <v>83</v>
      </c>
      <c r="B35" s="199"/>
      <c r="C35" s="199"/>
      <c r="D35" s="200"/>
      <c r="E35" s="130"/>
    </row>
    <row r="36" spans="1:83" ht="43" customHeight="1" thickBot="1">
      <c r="A36" s="201" t="s">
        <v>216</v>
      </c>
      <c r="B36" s="202"/>
      <c r="C36" s="202"/>
      <c r="D36" s="203"/>
      <c r="E36" s="146">
        <f>ROUNDDOWN((E20-(E34+E35)),0)</f>
        <v>0</v>
      </c>
    </row>
    <row r="37" spans="1:83" ht="43" customHeight="1" thickBot="1">
      <c r="A37" s="195" t="s">
        <v>234</v>
      </c>
      <c r="B37" s="196"/>
      <c r="C37" s="196"/>
      <c r="D37" s="197"/>
      <c r="E37" s="147">
        <f>SUM(E34:E36)</f>
        <v>0</v>
      </c>
    </row>
    <row r="38" spans="1:83" ht="12.75" customHeight="1">
      <c r="A38" s="58"/>
      <c r="B38" s="59"/>
      <c r="C38" s="59"/>
      <c r="D38" s="59"/>
      <c r="E38" s="59"/>
    </row>
    <row r="39" spans="1:83" ht="12.75" customHeight="1">
      <c r="A39" s="81" t="s">
        <v>229</v>
      </c>
      <c r="B39" s="82"/>
      <c r="C39" s="82"/>
      <c r="D39" s="83"/>
      <c r="E39" s="8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row>
    <row r="40" spans="1:83" ht="12.75" customHeight="1">
      <c r="A40" s="81" t="s">
        <v>231</v>
      </c>
      <c r="B40" s="82"/>
      <c r="C40" s="82"/>
      <c r="D40" s="84"/>
      <c r="E40" s="84"/>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row>
    <row r="41" spans="1:83" ht="12.75" customHeight="1">
      <c r="A41" s="81" t="s">
        <v>230</v>
      </c>
      <c r="B41" s="82"/>
      <c r="C41" s="82"/>
      <c r="D41" s="83"/>
      <c r="E41" s="8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row>
    <row r="42" spans="1:83" ht="24" customHeight="1">
      <c r="A42" s="192" t="s">
        <v>232</v>
      </c>
      <c r="B42" s="193"/>
      <c r="C42" s="194"/>
      <c r="D42" s="194"/>
      <c r="E42" s="194"/>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row>
    <row r="43" spans="1:83" ht="12.75" customHeight="1">
      <c r="A43" s="85"/>
      <c r="B43" s="85"/>
      <c r="C43" s="85"/>
      <c r="D43" s="84"/>
      <c r="E43" s="84"/>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row>
    <row r="44" spans="1:83" ht="12.75" customHeight="1">
      <c r="A44" s="79" t="s">
        <v>81</v>
      </c>
      <c r="B44" s="83"/>
      <c r="C44" s="83"/>
      <c r="D44" s="84"/>
      <c r="E44" s="84"/>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row>
    <row r="45" spans="1:83" ht="9.65" customHeight="1">
      <c r="A45" s="14"/>
      <c r="B45" s="14"/>
      <c r="C45" s="14"/>
      <c r="D45" s="14"/>
      <c r="E45" s="14"/>
      <c r="F45" s="14"/>
      <c r="G45" s="15"/>
      <c r="H45" s="15"/>
      <c r="I45" s="15"/>
      <c r="J45" s="15"/>
      <c r="K45" s="15"/>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row>
    <row r="46" spans="1:83">
      <c r="A46" s="1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row>
    <row r="47" spans="1:83" ht="12.75" customHeight="1"/>
  </sheetData>
  <mergeCells count="13">
    <mergeCell ref="A1:E1"/>
    <mergeCell ref="B4:E4"/>
    <mergeCell ref="A5:E5"/>
    <mergeCell ref="A31:D31"/>
    <mergeCell ref="A33:E33"/>
    <mergeCell ref="A34:D34"/>
    <mergeCell ref="A20:D20"/>
    <mergeCell ref="A21:E21"/>
    <mergeCell ref="A30:D30"/>
    <mergeCell ref="A42:E42"/>
    <mergeCell ref="A37:D37"/>
    <mergeCell ref="A35:D35"/>
    <mergeCell ref="A36:D36"/>
  </mergeCells>
  <phoneticPr fontId="2"/>
  <conditionalFormatting sqref="A7:A19">
    <cfRule type="containsText" dxfId="9" priority="2" operator="containsText" text="備品購入費">
      <formula>NOT(ISERROR(SEARCH("備品購入費",A7)))</formula>
    </cfRule>
    <cfRule type="containsText" dxfId="8" priority="3" operator="containsText" text="需用費">
      <formula>NOT(ISERROR(SEARCH("需用費",A7)))</formula>
    </cfRule>
  </conditionalFormatting>
  <conditionalFormatting sqref="A1:E1">
    <cfRule type="containsText" dxfId="7" priority="1" operator="containsText" text="将来性ある先進的事業">
      <formula>NOT(ISERROR(SEARCH("将来性ある先進的事業",A1)))</formula>
    </cfRule>
  </conditionalFormatting>
  <dataValidations count="2">
    <dataValidation type="list" allowBlank="1" showInputMessage="1" showErrorMessage="1" sqref="A7:A19 A22:A29" xr:uid="{00000000-0002-0000-0100-000000000000}">
      <formula1>予算科目</formula1>
    </dataValidation>
    <dataValidation type="list" allowBlank="1" showInputMessage="1" showErrorMessage="1" sqref="A1:E1" xr:uid="{00000000-0002-0000-0100-000001000000}">
      <formula1>様式選択2</formula1>
    </dataValidation>
  </dataValidations>
  <printOptions horizontalCentered="1"/>
  <pageMargins left="0.44" right="0.28999999999999998" top="0.39370078740157483" bottom="0.19685039370078741" header="0.51181102362204722" footer="0.43307086614173229"/>
  <pageSetup paperSize="9" scale="6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showZeros="0" view="pageBreakPreview" zoomScale="85" zoomScaleNormal="80" zoomScaleSheetLayoutView="85" workbookViewId="0">
      <selection sqref="A1:G1"/>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226" t="s">
        <v>287</v>
      </c>
      <c r="B1" s="226"/>
      <c r="C1" s="226"/>
      <c r="D1" s="226"/>
      <c r="E1" s="226"/>
      <c r="F1" s="226"/>
      <c r="G1" s="226"/>
    </row>
    <row r="2" spans="1:7" ht="28.5" customHeight="1">
      <c r="A2" s="227" t="s">
        <v>252</v>
      </c>
      <c r="B2" s="228"/>
      <c r="C2" s="155">
        <f>'様式1-2　先進的事業'!C2</f>
        <v>0</v>
      </c>
      <c r="D2" s="150"/>
      <c r="E2" s="151"/>
      <c r="F2" s="222"/>
      <c r="G2" s="223"/>
    </row>
    <row r="3" spans="1:7" ht="28.5" customHeight="1">
      <c r="A3" s="227" t="s">
        <v>80</v>
      </c>
      <c r="B3" s="228"/>
      <c r="C3" s="155">
        <f>'様式1-2　先進的事業'!C3</f>
        <v>0</v>
      </c>
      <c r="D3" s="150"/>
      <c r="E3" s="151"/>
      <c r="F3" s="222"/>
      <c r="G3" s="223"/>
    </row>
    <row r="4" spans="1:7" ht="28.5" customHeight="1">
      <c r="A4" s="217" t="s">
        <v>178</v>
      </c>
      <c r="B4" s="218"/>
      <c r="C4" s="219">
        <f>'様式1-2　先進的事業'!C4</f>
        <v>0</v>
      </c>
      <c r="D4" s="220"/>
      <c r="E4" s="220"/>
      <c r="F4" s="220"/>
      <c r="G4" s="221"/>
    </row>
    <row r="5" spans="1:7" ht="14">
      <c r="A5" s="27" t="s">
        <v>236</v>
      </c>
      <c r="B5" s="27" t="s">
        <v>67</v>
      </c>
      <c r="C5" s="27" t="s">
        <v>208</v>
      </c>
      <c r="D5" s="27" t="s">
        <v>209</v>
      </c>
      <c r="E5" s="27" t="s">
        <v>0</v>
      </c>
      <c r="F5" s="27" t="s">
        <v>210</v>
      </c>
      <c r="G5" s="27" t="s">
        <v>251</v>
      </c>
    </row>
    <row r="6" spans="1:7" ht="14">
      <c r="A6" s="74">
        <v>1</v>
      </c>
      <c r="B6" s="119"/>
      <c r="C6" s="28"/>
      <c r="D6" s="46"/>
      <c r="E6" s="109"/>
      <c r="F6" s="48">
        <f>D6*E6</f>
        <v>0</v>
      </c>
      <c r="G6" s="66"/>
    </row>
    <row r="7" spans="1:7" ht="14">
      <c r="A7" s="75">
        <v>2</v>
      </c>
      <c r="B7" s="120"/>
      <c r="C7" s="30"/>
      <c r="D7" s="49"/>
      <c r="E7" s="110"/>
      <c r="F7" s="50">
        <f>D7*E7</f>
        <v>0</v>
      </c>
      <c r="G7" s="67"/>
    </row>
    <row r="8" spans="1:7" ht="14.4" customHeight="1">
      <c r="A8" s="75">
        <v>3</v>
      </c>
      <c r="B8" s="122"/>
      <c r="C8" s="38"/>
      <c r="D8" s="54"/>
      <c r="E8" s="112"/>
      <c r="F8" s="50">
        <f>D8*E8</f>
        <v>0</v>
      </c>
      <c r="G8" s="67"/>
    </row>
    <row r="9" spans="1:7" ht="14">
      <c r="A9" s="75">
        <v>4</v>
      </c>
      <c r="B9" s="122"/>
      <c r="C9" s="38"/>
      <c r="D9" s="54"/>
      <c r="E9" s="112"/>
      <c r="F9" s="50">
        <f t="shared" ref="F9:F15" si="0">D9*E9</f>
        <v>0</v>
      </c>
      <c r="G9" s="67"/>
    </row>
    <row r="10" spans="1:7" ht="14">
      <c r="A10" s="75">
        <v>5</v>
      </c>
      <c r="B10" s="122"/>
      <c r="C10" s="38"/>
      <c r="D10" s="54"/>
      <c r="E10" s="112"/>
      <c r="F10" s="50">
        <f t="shared" si="0"/>
        <v>0</v>
      </c>
      <c r="G10" s="67"/>
    </row>
    <row r="11" spans="1:7" ht="14">
      <c r="A11" s="75">
        <v>6</v>
      </c>
      <c r="B11" s="122"/>
      <c r="C11" s="38"/>
      <c r="D11" s="54"/>
      <c r="E11" s="112"/>
      <c r="F11" s="50">
        <f t="shared" si="0"/>
        <v>0</v>
      </c>
      <c r="G11" s="67"/>
    </row>
    <row r="12" spans="1:7" ht="14">
      <c r="A12" s="75">
        <v>7</v>
      </c>
      <c r="B12" s="122"/>
      <c r="C12" s="38"/>
      <c r="D12" s="54"/>
      <c r="E12" s="112"/>
      <c r="F12" s="50">
        <f t="shared" si="0"/>
        <v>0</v>
      </c>
      <c r="G12" s="67"/>
    </row>
    <row r="13" spans="1:7" ht="14">
      <c r="A13" s="75">
        <v>8</v>
      </c>
      <c r="B13" s="122"/>
      <c r="C13" s="38"/>
      <c r="D13" s="54"/>
      <c r="E13" s="112"/>
      <c r="F13" s="50">
        <f t="shared" si="0"/>
        <v>0</v>
      </c>
      <c r="G13" s="67"/>
    </row>
    <row r="14" spans="1:7" ht="14">
      <c r="A14" s="75">
        <v>9</v>
      </c>
      <c r="B14" s="122"/>
      <c r="C14" s="38"/>
      <c r="D14" s="54"/>
      <c r="E14" s="112"/>
      <c r="F14" s="50">
        <f t="shared" si="0"/>
        <v>0</v>
      </c>
      <c r="G14" s="67"/>
    </row>
    <row r="15" spans="1:7" ht="14.5" thickBot="1">
      <c r="A15" s="76">
        <v>10</v>
      </c>
      <c r="B15" s="121"/>
      <c r="C15" s="61"/>
      <c r="D15" s="62"/>
      <c r="E15" s="111"/>
      <c r="F15" s="63">
        <f t="shared" si="0"/>
        <v>0</v>
      </c>
      <c r="G15" s="68"/>
    </row>
    <row r="16" spans="1:7" ht="13.5" thickBot="1">
      <c r="A16" s="224" t="s">
        <v>239</v>
      </c>
      <c r="B16" s="225"/>
      <c r="C16" s="225"/>
      <c r="D16" s="225"/>
      <c r="E16" s="225"/>
      <c r="F16" s="69">
        <f>SUM(F6:F15)</f>
        <v>0</v>
      </c>
      <c r="G16" s="44"/>
    </row>
    <row r="22" spans="9:9">
      <c r="I22" t="s">
        <v>237</v>
      </c>
    </row>
    <row r="23" spans="9:9">
      <c r="I23" t="s">
        <v>238</v>
      </c>
    </row>
  </sheetData>
  <mergeCells count="9">
    <mergeCell ref="A4:B4"/>
    <mergeCell ref="C4:G4"/>
    <mergeCell ref="F2:G3"/>
    <mergeCell ref="A16:E16"/>
    <mergeCell ref="A1:G1"/>
    <mergeCell ref="A2:B2"/>
    <mergeCell ref="C2:E2"/>
    <mergeCell ref="A3:B3"/>
    <mergeCell ref="C3:E3"/>
  </mergeCells>
  <phoneticPr fontId="2"/>
  <conditionalFormatting sqref="A1:G1">
    <cfRule type="containsText" dxfId="6" priority="1" operator="containsText" text="将来性ある先進的事業">
      <formula>NOT(ISERROR(SEARCH("将来性ある先進的事業",A1)))</formula>
    </cfRule>
  </conditionalFormatting>
  <dataValidations count="1">
    <dataValidation type="list" allowBlank="1" showInputMessage="1" showErrorMessage="1" sqref="B6:B15" xr:uid="{00000000-0002-0000-0200-000000000000}">
      <formula1>$I$22:$I$23</formula1>
    </dataValidation>
  </dataValidations>
  <pageMargins left="0.7" right="0.7" top="0.75" bottom="0.75" header="0.3" footer="0.3"/>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コード表!$A$80:$A$83</xm:f>
          </x14:formula1>
          <xm:sqref>A1:G1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2"/>
  <sheetViews>
    <sheetView showZeros="0" view="pageBreakPreview" zoomScale="70" zoomScaleNormal="75" zoomScaleSheetLayoutView="70" workbookViewId="0">
      <selection activeCell="K13" sqref="K13"/>
    </sheetView>
  </sheetViews>
  <sheetFormatPr defaultRowHeight="13"/>
  <cols>
    <col min="1" max="1" width="16.6328125" customWidth="1"/>
    <col min="2" max="2" width="27.81640625" customWidth="1"/>
    <col min="3" max="4" width="7.6328125" customWidth="1"/>
    <col min="5" max="5" width="15.6328125" customWidth="1"/>
    <col min="6" max="6" width="22.6328125" customWidth="1"/>
    <col min="7" max="8" width="11.6328125" customWidth="1"/>
    <col min="9" max="9" width="8.6328125" customWidth="1"/>
    <col min="10" max="10" width="16.6328125" customWidth="1"/>
    <col min="11" max="11" width="27.1796875" customWidth="1"/>
    <col min="12" max="13" width="7.6328125" customWidth="1"/>
    <col min="14" max="14" width="15.6328125" customWidth="1"/>
    <col min="15" max="15" width="22.6328125" customWidth="1"/>
    <col min="16" max="17" width="11.6328125" customWidth="1"/>
    <col min="251" max="256" width="16.08984375" customWidth="1"/>
    <col min="507" max="512" width="16.08984375" customWidth="1"/>
    <col min="763" max="768" width="16.08984375" customWidth="1"/>
    <col min="1019" max="1024" width="16.08984375" customWidth="1"/>
    <col min="1275" max="1280" width="16.08984375" customWidth="1"/>
    <col min="1531" max="1536" width="16.08984375" customWidth="1"/>
    <col min="1787" max="1792" width="16.08984375" customWidth="1"/>
    <col min="2043" max="2048" width="16.08984375" customWidth="1"/>
    <col min="2299" max="2304" width="16.08984375" customWidth="1"/>
    <col min="2555" max="2560" width="16.08984375" customWidth="1"/>
    <col min="2811" max="2816" width="16.08984375" customWidth="1"/>
    <col min="3067" max="3072" width="16.08984375" customWidth="1"/>
    <col min="3323" max="3328" width="16.08984375" customWidth="1"/>
    <col min="3579" max="3584" width="16.08984375" customWidth="1"/>
    <col min="3835" max="3840" width="16.08984375" customWidth="1"/>
    <col min="4091" max="4096" width="16.08984375" customWidth="1"/>
    <col min="4347" max="4352" width="16.08984375" customWidth="1"/>
    <col min="4603" max="4608" width="16.08984375" customWidth="1"/>
    <col min="4859" max="4864" width="16.08984375" customWidth="1"/>
    <col min="5115" max="5120" width="16.08984375" customWidth="1"/>
    <col min="5371" max="5376" width="16.08984375" customWidth="1"/>
    <col min="5627" max="5632" width="16.08984375" customWidth="1"/>
    <col min="5883" max="5888" width="16.08984375" customWidth="1"/>
    <col min="6139" max="6144" width="16.08984375" customWidth="1"/>
    <col min="6395" max="6400" width="16.08984375" customWidth="1"/>
    <col min="6651" max="6656" width="16.08984375" customWidth="1"/>
    <col min="6907" max="6912" width="16.08984375" customWidth="1"/>
    <col min="7163" max="7168" width="16.08984375" customWidth="1"/>
    <col min="7419" max="7424" width="16.08984375" customWidth="1"/>
    <col min="7675" max="7680" width="16.08984375" customWidth="1"/>
    <col min="7931" max="7936" width="16.08984375" customWidth="1"/>
    <col min="8187" max="8192" width="16.08984375" customWidth="1"/>
    <col min="8443" max="8448" width="16.08984375" customWidth="1"/>
    <col min="8699" max="8704" width="16.08984375" customWidth="1"/>
    <col min="8955" max="8960" width="16.08984375" customWidth="1"/>
    <col min="9211" max="9216" width="16.08984375" customWidth="1"/>
    <col min="9467" max="9472" width="16.08984375" customWidth="1"/>
    <col min="9723" max="9728" width="16.08984375" customWidth="1"/>
    <col min="9979" max="9984" width="16.08984375" customWidth="1"/>
    <col min="10235" max="10240" width="16.08984375" customWidth="1"/>
    <col min="10491" max="10496" width="16.08984375" customWidth="1"/>
    <col min="10747" max="10752" width="16.08984375" customWidth="1"/>
    <col min="11003" max="11008" width="16.08984375" customWidth="1"/>
    <col min="11259" max="11264" width="16.08984375" customWidth="1"/>
    <col min="11515" max="11520" width="16.08984375" customWidth="1"/>
    <col min="11771" max="11776" width="16.08984375" customWidth="1"/>
    <col min="12027" max="12032" width="16.08984375" customWidth="1"/>
    <col min="12283" max="12288" width="16.08984375" customWidth="1"/>
    <col min="12539" max="12544" width="16.08984375" customWidth="1"/>
    <col min="12795" max="12800" width="16.08984375" customWidth="1"/>
    <col min="13051" max="13056" width="16.08984375" customWidth="1"/>
    <col min="13307" max="13312" width="16.08984375" customWidth="1"/>
    <col min="13563" max="13568" width="16.08984375" customWidth="1"/>
    <col min="13819" max="13824" width="16.08984375" customWidth="1"/>
    <col min="14075" max="14080" width="16.08984375" customWidth="1"/>
    <col min="14331" max="14336" width="16.08984375" customWidth="1"/>
    <col min="14587" max="14592" width="16.08984375" customWidth="1"/>
    <col min="14843" max="14848" width="16.08984375" customWidth="1"/>
    <col min="15099" max="15104" width="16.08984375" customWidth="1"/>
    <col min="15355" max="15360" width="16.08984375" customWidth="1"/>
    <col min="15611" max="15616" width="16.08984375" customWidth="1"/>
    <col min="15867" max="15872" width="16.08984375" customWidth="1"/>
    <col min="16123" max="16128" width="16.08984375" customWidth="1"/>
  </cols>
  <sheetData>
    <row r="1" spans="1:17" ht="35.15" customHeight="1">
      <c r="A1" s="152" t="s">
        <v>304</v>
      </c>
      <c r="B1" s="153"/>
      <c r="C1" s="153"/>
      <c r="D1" s="153"/>
      <c r="E1" s="233"/>
      <c r="F1" s="233"/>
      <c r="G1" s="233"/>
      <c r="H1" s="234"/>
      <c r="I1" s="44"/>
      <c r="J1" s="152" t="str">
        <f>'様式1-2　先進的事業'!A1</f>
        <v>令和6年度事業実施計画書（別紙2-1　将来性ある先進的事業）※東京都事前協議用</v>
      </c>
      <c r="K1" s="153"/>
      <c r="L1" s="153"/>
      <c r="M1" s="153"/>
      <c r="N1" s="233"/>
      <c r="O1" s="233"/>
      <c r="P1" s="233"/>
      <c r="Q1" s="234"/>
    </row>
    <row r="2" spans="1:17" ht="35.15" customHeight="1">
      <c r="A2" s="159" t="s">
        <v>252</v>
      </c>
      <c r="B2" s="160"/>
      <c r="C2" s="155">
        <f>'様式1-2　先進的事業'!$C$2</f>
        <v>0</v>
      </c>
      <c r="D2" s="150"/>
      <c r="E2" s="150"/>
      <c r="F2" s="150"/>
      <c r="G2" s="150"/>
      <c r="H2" s="151"/>
      <c r="I2" s="235"/>
      <c r="J2" s="159" t="s">
        <v>252</v>
      </c>
      <c r="K2" s="160"/>
      <c r="L2" s="155">
        <f>'様式1-2　先進的事業'!$C$2</f>
        <v>0</v>
      </c>
      <c r="M2" s="150"/>
      <c r="N2" s="150"/>
      <c r="O2" s="150"/>
      <c r="P2" s="150"/>
      <c r="Q2" s="151"/>
    </row>
    <row r="3" spans="1:17" ht="35.15" customHeight="1">
      <c r="A3" s="159" t="s">
        <v>80</v>
      </c>
      <c r="B3" s="160"/>
      <c r="C3" s="155">
        <f>'様式1-2　先進的事業'!$C$3</f>
        <v>0</v>
      </c>
      <c r="D3" s="150"/>
      <c r="E3" s="150"/>
      <c r="F3" s="150"/>
      <c r="G3" s="150"/>
      <c r="H3" s="151"/>
      <c r="I3" s="235"/>
      <c r="J3" s="159" t="s">
        <v>80</v>
      </c>
      <c r="K3" s="160"/>
      <c r="L3" s="155">
        <f>'様式1-2　先進的事業'!$C$3</f>
        <v>0</v>
      </c>
      <c r="M3" s="150"/>
      <c r="N3" s="150"/>
      <c r="O3" s="150"/>
      <c r="P3" s="150"/>
      <c r="Q3" s="151"/>
    </row>
    <row r="4" spans="1:17" ht="35.15" customHeight="1">
      <c r="A4" s="161" t="s">
        <v>178</v>
      </c>
      <c r="B4" s="162"/>
      <c r="C4" s="155">
        <f>'様式1-2　先進的事業'!$C$4</f>
        <v>0</v>
      </c>
      <c r="D4" s="150"/>
      <c r="E4" s="150"/>
      <c r="F4" s="150"/>
      <c r="G4" s="150"/>
      <c r="H4" s="151"/>
      <c r="I4" s="235"/>
      <c r="J4" s="161" t="s">
        <v>178</v>
      </c>
      <c r="K4" s="162"/>
      <c r="L4" s="156">
        <f>'様式1-2　先進的事業'!$C$4</f>
        <v>0</v>
      </c>
      <c r="M4" s="157"/>
      <c r="N4" s="157"/>
      <c r="O4" s="157"/>
      <c r="P4" s="157"/>
      <c r="Q4" s="158"/>
    </row>
    <row r="5" spans="1:17" ht="35.15" customHeight="1">
      <c r="A5" s="159" t="s">
        <v>255</v>
      </c>
      <c r="B5" s="160"/>
      <c r="C5" s="238">
        <f>'様式1-2　先進的事業'!$C$5</f>
        <v>0</v>
      </c>
      <c r="D5" s="239"/>
      <c r="E5" s="239"/>
      <c r="F5" s="239"/>
      <c r="G5" s="239"/>
      <c r="H5" s="240"/>
      <c r="I5" s="235"/>
      <c r="J5" s="159" t="s">
        <v>255</v>
      </c>
      <c r="K5" s="160"/>
      <c r="L5" s="156">
        <f>'様式1-2　先進的事業'!$C$5</f>
        <v>0</v>
      </c>
      <c r="M5" s="157"/>
      <c r="N5" s="157"/>
      <c r="O5" s="157"/>
      <c r="P5" s="157"/>
      <c r="Q5" s="158"/>
    </row>
    <row r="6" spans="1:17" ht="35.15" customHeight="1">
      <c r="A6" s="161" t="s">
        <v>256</v>
      </c>
      <c r="B6" s="162"/>
      <c r="C6" s="238">
        <f>'様式1-2　先進的事業'!$C$6</f>
        <v>0</v>
      </c>
      <c r="D6" s="239"/>
      <c r="E6" s="239"/>
      <c r="F6" s="239"/>
      <c r="G6" s="239"/>
      <c r="H6" s="240"/>
      <c r="I6" s="235"/>
      <c r="J6" s="161" t="s">
        <v>256</v>
      </c>
      <c r="K6" s="162"/>
      <c r="L6" s="156">
        <f>'様式1-2　先進的事業'!$C$6</f>
        <v>0</v>
      </c>
      <c r="M6" s="157"/>
      <c r="N6" s="157"/>
      <c r="O6" s="157"/>
      <c r="P6" s="157"/>
      <c r="Q6" s="158"/>
    </row>
    <row r="7" spans="1:17" ht="35.15" customHeight="1">
      <c r="A7" s="159" t="s">
        <v>299</v>
      </c>
      <c r="B7" s="160"/>
      <c r="C7" s="148"/>
      <c r="D7" s="149"/>
      <c r="E7" s="149"/>
      <c r="F7" s="149"/>
      <c r="G7" s="149"/>
      <c r="H7" s="237"/>
      <c r="I7" s="235"/>
      <c r="J7" s="159" t="str">
        <f>'様式1-2　先進的事業'!A7</f>
        <v>令和6年度補助対象経費</v>
      </c>
      <c r="K7" s="160"/>
      <c r="L7" s="155">
        <f>'様式1-2　先進的事業'!$C$7</f>
        <v>0</v>
      </c>
      <c r="M7" s="150"/>
      <c r="N7" s="150"/>
      <c r="O7" s="150"/>
      <c r="P7" s="150"/>
      <c r="Q7" s="151"/>
    </row>
    <row r="8" spans="1:17" ht="35.15" customHeight="1">
      <c r="A8" s="159" t="s">
        <v>300</v>
      </c>
      <c r="B8" s="160"/>
      <c r="C8" s="148"/>
      <c r="D8" s="149"/>
      <c r="E8" s="149"/>
      <c r="F8" s="149"/>
      <c r="G8" s="149"/>
      <c r="H8" s="237"/>
      <c r="I8" s="235"/>
      <c r="J8" s="159" t="str">
        <f>'様式1-2　先進的事業'!A8</f>
        <v>令和7年度補助対象経費</v>
      </c>
      <c r="K8" s="160"/>
      <c r="L8" s="155">
        <f>'様式1-2　先進的事業'!$C$8</f>
        <v>0</v>
      </c>
      <c r="M8" s="150"/>
      <c r="N8" s="150"/>
      <c r="O8" s="150"/>
      <c r="P8" s="150"/>
      <c r="Q8" s="151"/>
    </row>
    <row r="9" spans="1:17" ht="35.15" customHeight="1">
      <c r="A9" s="159" t="s">
        <v>301</v>
      </c>
      <c r="B9" s="160"/>
      <c r="C9" s="148"/>
      <c r="D9" s="149"/>
      <c r="E9" s="149"/>
      <c r="F9" s="149"/>
      <c r="G9" s="149"/>
      <c r="H9" s="237"/>
      <c r="I9" s="235"/>
      <c r="J9" s="159" t="str">
        <f>'様式1-2　先進的事業'!A9</f>
        <v>令和8年度補助対象経費</v>
      </c>
      <c r="K9" s="160"/>
      <c r="L9" s="155">
        <f>'様式1-2　先進的事業'!$C$9</f>
        <v>0</v>
      </c>
      <c r="M9" s="150"/>
      <c r="N9" s="150"/>
      <c r="O9" s="150"/>
      <c r="P9" s="150"/>
      <c r="Q9" s="151"/>
    </row>
    <row r="10" spans="1:17" ht="163.5" customHeight="1">
      <c r="A10" s="163" t="s">
        <v>249</v>
      </c>
      <c r="B10" s="162"/>
      <c r="C10" s="263" t="s">
        <v>307</v>
      </c>
      <c r="D10" s="264"/>
      <c r="E10" s="265"/>
      <c r="F10" s="265"/>
      <c r="G10" s="265"/>
      <c r="H10" s="266"/>
      <c r="I10" s="235"/>
      <c r="J10" s="163" t="s">
        <v>249</v>
      </c>
      <c r="K10" s="162"/>
      <c r="L10" s="267" t="str">
        <f>'様式1-2　先進的事業'!$C$10</f>
        <v xml:space="preserve">【現状・課題】
【課題の解決に向けた対策】
【将来的な展望】
</v>
      </c>
      <c r="M10" s="268"/>
      <c r="N10" s="269"/>
      <c r="O10" s="269"/>
      <c r="P10" s="269"/>
      <c r="Q10" s="270"/>
    </row>
    <row r="11" spans="1:17" ht="91.5" customHeight="1">
      <c r="A11" s="163" t="s">
        <v>298</v>
      </c>
      <c r="B11" s="236"/>
      <c r="C11" s="168">
        <f>'様式1-2　先進的事業'!$C$11</f>
        <v>0</v>
      </c>
      <c r="D11" s="169"/>
      <c r="E11" s="170"/>
      <c r="F11" s="170"/>
      <c r="G11" s="170"/>
      <c r="H11" s="171"/>
      <c r="I11" s="235"/>
      <c r="J11" s="163" t="s">
        <v>302</v>
      </c>
      <c r="K11" s="162"/>
      <c r="L11" s="232">
        <f>'様式1-2　先進的事業'!$C$11</f>
        <v>0</v>
      </c>
      <c r="M11" s="172"/>
      <c r="N11" s="172"/>
      <c r="O11" s="172"/>
      <c r="P11" s="172"/>
      <c r="Q11" s="173"/>
    </row>
    <row r="12" spans="1:17" ht="82.5" customHeight="1">
      <c r="A12" s="164" t="s">
        <v>250</v>
      </c>
      <c r="B12" s="43" t="s">
        <v>282</v>
      </c>
      <c r="C12" s="168"/>
      <c r="D12" s="169"/>
      <c r="E12" s="172"/>
      <c r="F12" s="172"/>
      <c r="G12" s="172"/>
      <c r="H12" s="173"/>
      <c r="I12" s="235"/>
      <c r="J12" s="164" t="s">
        <v>248</v>
      </c>
      <c r="K12" s="43" t="s">
        <v>282</v>
      </c>
      <c r="L12" s="229">
        <f>'様式1-2　先進的事業'!$C$12</f>
        <v>0</v>
      </c>
      <c r="M12" s="230"/>
      <c r="N12" s="230"/>
      <c r="O12" s="230"/>
      <c r="P12" s="230"/>
      <c r="Q12" s="231"/>
    </row>
    <row r="13" spans="1:17" ht="82.5" customHeight="1">
      <c r="A13" s="178"/>
      <c r="B13" s="43" t="s">
        <v>242</v>
      </c>
      <c r="C13" s="168"/>
      <c r="D13" s="169"/>
      <c r="E13" s="172"/>
      <c r="F13" s="172"/>
      <c r="G13" s="172"/>
      <c r="H13" s="173"/>
      <c r="I13" s="235"/>
      <c r="J13" s="165"/>
      <c r="K13" s="43" t="s">
        <v>242</v>
      </c>
      <c r="L13" s="232">
        <f>'様式1-2　先進的事業'!$C$13</f>
        <v>0</v>
      </c>
      <c r="M13" s="172"/>
      <c r="N13" s="172"/>
      <c r="O13" s="172"/>
      <c r="P13" s="172"/>
      <c r="Q13" s="173"/>
    </row>
    <row r="14" spans="1:17" ht="82.5" customHeight="1">
      <c r="A14" s="179"/>
      <c r="B14" s="43" t="s">
        <v>283</v>
      </c>
      <c r="C14" s="168"/>
      <c r="D14" s="169"/>
      <c r="E14" s="169"/>
      <c r="F14" s="169"/>
      <c r="G14" s="169"/>
      <c r="H14" s="174"/>
      <c r="I14" s="235"/>
      <c r="J14" s="166"/>
      <c r="K14" s="43" t="s">
        <v>283</v>
      </c>
      <c r="L14" s="229">
        <f>'様式1-2　先進的事業'!$C$14</f>
        <v>0</v>
      </c>
      <c r="M14" s="230"/>
      <c r="N14" s="230"/>
      <c r="O14" s="230"/>
      <c r="P14" s="230"/>
      <c r="Q14" s="231"/>
    </row>
    <row r="15" spans="1:17" ht="82.5" customHeight="1">
      <c r="A15" s="164" t="s">
        <v>243</v>
      </c>
      <c r="B15" s="77" t="s">
        <v>244</v>
      </c>
      <c r="C15" s="168"/>
      <c r="D15" s="169"/>
      <c r="E15" s="169"/>
      <c r="F15" s="169"/>
      <c r="G15" s="169"/>
      <c r="H15" s="174"/>
      <c r="I15" s="235"/>
      <c r="J15" s="178" t="s">
        <v>243</v>
      </c>
      <c r="K15" s="77" t="s">
        <v>244</v>
      </c>
      <c r="L15" s="232">
        <f>'様式1-2　先進的事業'!$C$15</f>
        <v>0</v>
      </c>
      <c r="M15" s="172"/>
      <c r="N15" s="172"/>
      <c r="O15" s="172"/>
      <c r="P15" s="172"/>
      <c r="Q15" s="173"/>
    </row>
    <row r="16" spans="1:17" ht="82.5" customHeight="1">
      <c r="A16" s="178"/>
      <c r="B16" s="77" t="s">
        <v>245</v>
      </c>
      <c r="C16" s="168"/>
      <c r="D16" s="169"/>
      <c r="E16" s="169"/>
      <c r="F16" s="169"/>
      <c r="G16" s="169"/>
      <c r="H16" s="174"/>
      <c r="I16" s="235"/>
      <c r="J16" s="178"/>
      <c r="K16" s="77" t="s">
        <v>245</v>
      </c>
      <c r="L16" s="229">
        <f>'様式1-2　先進的事業'!$C$16</f>
        <v>0</v>
      </c>
      <c r="M16" s="230"/>
      <c r="N16" s="230"/>
      <c r="O16" s="230"/>
      <c r="P16" s="230"/>
      <c r="Q16" s="231"/>
    </row>
    <row r="17" spans="1:17" ht="82.5" customHeight="1">
      <c r="A17" s="178"/>
      <c r="B17" s="77" t="s">
        <v>246</v>
      </c>
      <c r="C17" s="168"/>
      <c r="D17" s="169"/>
      <c r="E17" s="169"/>
      <c r="F17" s="169"/>
      <c r="G17" s="169"/>
      <c r="H17" s="174"/>
      <c r="I17" s="235"/>
      <c r="J17" s="178"/>
      <c r="K17" s="77" t="s">
        <v>246</v>
      </c>
      <c r="L17" s="232">
        <f>'様式1-2　先進的事業'!$C$17</f>
        <v>0</v>
      </c>
      <c r="M17" s="172"/>
      <c r="N17" s="172"/>
      <c r="O17" s="172"/>
      <c r="P17" s="172"/>
      <c r="Q17" s="173"/>
    </row>
    <row r="18" spans="1:17" ht="82.5" customHeight="1">
      <c r="A18" s="179"/>
      <c r="B18" s="78" t="s">
        <v>247</v>
      </c>
      <c r="C18" s="168"/>
      <c r="D18" s="169"/>
      <c r="E18" s="169"/>
      <c r="F18" s="169"/>
      <c r="G18" s="169"/>
      <c r="H18" s="174"/>
      <c r="I18" s="235"/>
      <c r="J18" s="179"/>
      <c r="K18" s="78" t="s">
        <v>247</v>
      </c>
      <c r="L18" s="229">
        <f>'様式1-2　先進的事業'!$C$18</f>
        <v>0</v>
      </c>
      <c r="M18" s="230"/>
      <c r="N18" s="230"/>
      <c r="O18" s="230"/>
      <c r="P18" s="230"/>
      <c r="Q18" s="231"/>
    </row>
    <row r="19" spans="1:17">
      <c r="A19" s="86" t="s">
        <v>81</v>
      </c>
      <c r="B19" s="87"/>
      <c r="C19" s="87"/>
      <c r="D19" s="87"/>
      <c r="E19" s="87"/>
      <c r="F19" s="87"/>
      <c r="G19" s="87"/>
      <c r="H19" s="88"/>
    </row>
    <row r="42" spans="1:4">
      <c r="A42" s="11"/>
      <c r="B42" s="11"/>
      <c r="C42" s="11"/>
      <c r="D42" s="11"/>
    </row>
  </sheetData>
  <mergeCells count="61">
    <mergeCell ref="C10:H10"/>
    <mergeCell ref="L4:Q4"/>
    <mergeCell ref="A4:B4"/>
    <mergeCell ref="C4:H4"/>
    <mergeCell ref="J7:K7"/>
    <mergeCell ref="L7:Q7"/>
    <mergeCell ref="A7:B7"/>
    <mergeCell ref="C7:H7"/>
    <mergeCell ref="J6:K6"/>
    <mergeCell ref="C5:H5"/>
    <mergeCell ref="C6:H6"/>
    <mergeCell ref="L10:Q10"/>
    <mergeCell ref="J10:K10"/>
    <mergeCell ref="A5:B5"/>
    <mergeCell ref="L5:Q5"/>
    <mergeCell ref="L6:Q6"/>
    <mergeCell ref="A6:B6"/>
    <mergeCell ref="J5:K5"/>
    <mergeCell ref="L8:Q8"/>
    <mergeCell ref="L9:Q9"/>
    <mergeCell ref="A8:B8"/>
    <mergeCell ref="A9:B9"/>
    <mergeCell ref="C8:H8"/>
    <mergeCell ref="C9:H9"/>
    <mergeCell ref="J8:K8"/>
    <mergeCell ref="J9:K9"/>
    <mergeCell ref="A10:B10"/>
    <mergeCell ref="A1:H1"/>
    <mergeCell ref="J1:Q1"/>
    <mergeCell ref="A2:B2"/>
    <mergeCell ref="C2:H2"/>
    <mergeCell ref="I2:I18"/>
    <mergeCell ref="J2:K2"/>
    <mergeCell ref="L2:Q2"/>
    <mergeCell ref="A3:B3"/>
    <mergeCell ref="C3:H3"/>
    <mergeCell ref="J3:K3"/>
    <mergeCell ref="L3:Q3"/>
    <mergeCell ref="J4:K4"/>
    <mergeCell ref="A11:B11"/>
    <mergeCell ref="C11:H11"/>
    <mergeCell ref="J12:J14"/>
    <mergeCell ref="C14:H14"/>
    <mergeCell ref="L12:Q12"/>
    <mergeCell ref="J11:K11"/>
    <mergeCell ref="L11:Q11"/>
    <mergeCell ref="L17:Q17"/>
    <mergeCell ref="L18:Q18"/>
    <mergeCell ref="J15:J18"/>
    <mergeCell ref="L15:Q15"/>
    <mergeCell ref="L16:Q16"/>
    <mergeCell ref="L14:Q14"/>
    <mergeCell ref="L13:Q13"/>
    <mergeCell ref="A12:A14"/>
    <mergeCell ref="A15:A18"/>
    <mergeCell ref="C15:H15"/>
    <mergeCell ref="C16:H16"/>
    <mergeCell ref="C17:H17"/>
    <mergeCell ref="C18:H18"/>
    <mergeCell ref="C12:H12"/>
    <mergeCell ref="C13:H13"/>
  </mergeCells>
  <phoneticPr fontId="2"/>
  <conditionalFormatting sqref="A1:H1">
    <cfRule type="containsText" dxfId="5" priority="1" operator="containsText" text="将来性ある先進的事業">
      <formula>NOT(ISERROR(SEARCH("将来性ある先進的事業",A1)))</formula>
    </cfRule>
  </conditionalFormatting>
  <conditionalFormatting sqref="C13:D13">
    <cfRule type="expression" dxfId="4" priority="6">
      <formula>#REF!="6"</formula>
    </cfRule>
  </conditionalFormatting>
  <dataValidations disablePrompts="1" count="1">
    <dataValidation type="list" allowBlank="1" showInputMessage="1" showErrorMessage="1" sqref="L2:M2" xr:uid="{00000000-0002-0000-0300-000000000000}">
      <formula1>区市町村名</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r:id="rId1"/>
  <headerFooter alignWithMargins="0"/>
  <rowBreaks count="1" manualBreakCount="1">
    <brk id="14" max="7"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2000000}">
          <x14:formula1>
            <xm:f>コード表!$H$64:$H$67</xm:f>
          </x14:formula1>
          <xm:sqref>C5:H6 L5:Q6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63"/>
  <sheetViews>
    <sheetView workbookViewId="0">
      <selection activeCell="E65" sqref="E65"/>
    </sheetView>
  </sheetViews>
  <sheetFormatPr defaultColWidth="8.90625" defaultRowHeight="18"/>
  <cols>
    <col min="1" max="2" width="8.90625" style="20"/>
    <col min="3" max="4" width="8.90625" style="17"/>
    <col min="5" max="5" width="72.453125" style="17" bestFit="1" customWidth="1"/>
    <col min="6" max="6" width="3.90625" style="17" customWidth="1"/>
    <col min="7" max="7" width="74.453125" style="17" bestFit="1" customWidth="1"/>
    <col min="8" max="16384" width="8.90625" style="17"/>
  </cols>
  <sheetData>
    <row r="1" spans="1:7" ht="18" customHeight="1">
      <c r="A1" s="16" t="s">
        <v>5</v>
      </c>
      <c r="B1" s="16" t="s">
        <v>4</v>
      </c>
      <c r="E1" s="16" t="s">
        <v>125</v>
      </c>
      <c r="G1" s="18" t="s">
        <v>126</v>
      </c>
    </row>
    <row r="2" spans="1:7" ht="18" customHeight="1">
      <c r="A2" s="16">
        <v>1</v>
      </c>
      <c r="B2" s="16" t="s">
        <v>7</v>
      </c>
      <c r="E2" s="19" t="s">
        <v>127</v>
      </c>
      <c r="G2" s="19" t="s">
        <v>127</v>
      </c>
    </row>
    <row r="3" spans="1:7" ht="18" customHeight="1">
      <c r="A3" s="16">
        <v>2</v>
      </c>
      <c r="B3" s="16" t="s">
        <v>8</v>
      </c>
      <c r="E3" s="19" t="s">
        <v>128</v>
      </c>
      <c r="G3" s="19" t="s">
        <v>128</v>
      </c>
    </row>
    <row r="4" spans="1:7" ht="18" customHeight="1">
      <c r="A4" s="16">
        <v>3</v>
      </c>
      <c r="B4" s="16" t="s">
        <v>9</v>
      </c>
      <c r="E4" s="19" t="s">
        <v>129</v>
      </c>
      <c r="G4" s="19" t="s">
        <v>129</v>
      </c>
    </row>
    <row r="5" spans="1:7" ht="18" customHeight="1">
      <c r="A5" s="16">
        <v>4</v>
      </c>
      <c r="B5" s="16" t="s">
        <v>10</v>
      </c>
      <c r="E5" s="19" t="s">
        <v>130</v>
      </c>
      <c r="G5" s="19" t="s">
        <v>131</v>
      </c>
    </row>
    <row r="6" spans="1:7" ht="18" customHeight="1">
      <c r="A6" s="16">
        <v>5</v>
      </c>
      <c r="B6" s="16" t="s">
        <v>11</v>
      </c>
      <c r="E6" s="19" t="s">
        <v>132</v>
      </c>
      <c r="G6" s="19" t="s">
        <v>132</v>
      </c>
    </row>
    <row r="7" spans="1:7" ht="18" customHeight="1">
      <c r="A7" s="16">
        <v>6</v>
      </c>
      <c r="B7" s="16" t="s">
        <v>12</v>
      </c>
      <c r="E7" s="19" t="s">
        <v>133</v>
      </c>
      <c r="G7" s="19" t="s">
        <v>133</v>
      </c>
    </row>
    <row r="8" spans="1:7" ht="18" customHeight="1">
      <c r="A8" s="16">
        <v>7</v>
      </c>
      <c r="B8" s="16" t="s">
        <v>13</v>
      </c>
      <c r="E8" s="19" t="s">
        <v>134</v>
      </c>
      <c r="G8" s="19" t="s">
        <v>134</v>
      </c>
    </row>
    <row r="9" spans="1:7" ht="18" customHeight="1">
      <c r="A9" s="16">
        <v>8</v>
      </c>
      <c r="B9" s="16" t="s">
        <v>14</v>
      </c>
      <c r="E9" s="19" t="s">
        <v>135</v>
      </c>
      <c r="G9" s="19" t="s">
        <v>135</v>
      </c>
    </row>
    <row r="10" spans="1:7" ht="18" customHeight="1">
      <c r="A10" s="16">
        <v>9</v>
      </c>
      <c r="B10" s="16" t="s">
        <v>15</v>
      </c>
      <c r="E10" s="19" t="s">
        <v>136</v>
      </c>
      <c r="G10" s="19" t="s">
        <v>136</v>
      </c>
    </row>
    <row r="11" spans="1:7" ht="18" customHeight="1">
      <c r="A11" s="16">
        <v>10</v>
      </c>
      <c r="B11" s="16" t="s">
        <v>16</v>
      </c>
      <c r="E11" s="19" t="s">
        <v>137</v>
      </c>
      <c r="G11" s="19" t="s">
        <v>137</v>
      </c>
    </row>
    <row r="12" spans="1:7" ht="18" customHeight="1">
      <c r="A12" s="16">
        <v>11</v>
      </c>
      <c r="B12" s="16" t="s">
        <v>17</v>
      </c>
      <c r="E12" s="19" t="s">
        <v>138</v>
      </c>
      <c r="G12" s="19" t="s">
        <v>138</v>
      </c>
    </row>
    <row r="13" spans="1:7" ht="18" customHeight="1">
      <c r="A13" s="16">
        <v>12</v>
      </c>
      <c r="B13" s="16" t="s">
        <v>18</v>
      </c>
      <c r="E13" s="19" t="s">
        <v>139</v>
      </c>
      <c r="G13" s="19" t="s">
        <v>139</v>
      </c>
    </row>
    <row r="14" spans="1:7" ht="18" customHeight="1">
      <c r="A14" s="16">
        <v>13</v>
      </c>
      <c r="B14" s="16" t="s">
        <v>19</v>
      </c>
      <c r="E14" s="19" t="s">
        <v>140</v>
      </c>
      <c r="G14" s="19" t="s">
        <v>140</v>
      </c>
    </row>
    <row r="15" spans="1:7" ht="18" customHeight="1">
      <c r="A15" s="16">
        <v>14</v>
      </c>
      <c r="B15" s="16" t="s">
        <v>20</v>
      </c>
      <c r="E15" s="19" t="s">
        <v>141</v>
      </c>
      <c r="G15" s="19" t="s">
        <v>141</v>
      </c>
    </row>
    <row r="16" spans="1:7" ht="18" customHeight="1">
      <c r="A16" s="16">
        <v>15</v>
      </c>
      <c r="B16" s="16" t="s">
        <v>21</v>
      </c>
      <c r="E16" s="19" t="s">
        <v>142</v>
      </c>
      <c r="G16" s="19" t="s">
        <v>142</v>
      </c>
    </row>
    <row r="17" spans="1:7" ht="18" customHeight="1">
      <c r="A17" s="16">
        <v>16</v>
      </c>
      <c r="B17" s="16" t="s">
        <v>22</v>
      </c>
      <c r="E17" s="19" t="s">
        <v>143</v>
      </c>
      <c r="G17" s="19" t="s">
        <v>143</v>
      </c>
    </row>
    <row r="18" spans="1:7" ht="18" customHeight="1">
      <c r="A18" s="16">
        <v>17</v>
      </c>
      <c r="B18" s="16" t="s">
        <v>23</v>
      </c>
      <c r="E18" s="19" t="s">
        <v>144</v>
      </c>
      <c r="G18" s="19" t="s">
        <v>144</v>
      </c>
    </row>
    <row r="19" spans="1:7" ht="18" customHeight="1">
      <c r="A19" s="16">
        <v>18</v>
      </c>
      <c r="B19" s="16" t="s">
        <v>24</v>
      </c>
      <c r="E19" s="19" t="s">
        <v>145</v>
      </c>
      <c r="G19" s="19" t="s">
        <v>145</v>
      </c>
    </row>
    <row r="20" spans="1:7" ht="18" customHeight="1">
      <c r="A20" s="16">
        <v>19</v>
      </c>
      <c r="B20" s="16" t="s">
        <v>25</v>
      </c>
      <c r="E20" s="19" t="s">
        <v>146</v>
      </c>
      <c r="G20" s="19" t="s">
        <v>147</v>
      </c>
    </row>
    <row r="21" spans="1:7" ht="18" customHeight="1">
      <c r="A21" s="16">
        <v>20</v>
      </c>
      <c r="B21" s="16" t="s">
        <v>26</v>
      </c>
      <c r="E21" s="19" t="s">
        <v>148</v>
      </c>
      <c r="G21" s="19" t="s">
        <v>148</v>
      </c>
    </row>
    <row r="22" spans="1:7" ht="18" customHeight="1">
      <c r="A22" s="16">
        <v>21</v>
      </c>
      <c r="B22" s="16" t="s">
        <v>27</v>
      </c>
      <c r="E22" s="19" t="s">
        <v>149</v>
      </c>
      <c r="G22" s="19" t="s">
        <v>150</v>
      </c>
    </row>
    <row r="23" spans="1:7" ht="18" customHeight="1">
      <c r="A23" s="16">
        <v>22</v>
      </c>
      <c r="B23" s="16" t="s">
        <v>28</v>
      </c>
      <c r="E23" s="19" t="s">
        <v>151</v>
      </c>
      <c r="G23" s="19" t="s">
        <v>152</v>
      </c>
    </row>
    <row r="24" spans="1:7" ht="18" customHeight="1">
      <c r="A24" s="16">
        <v>23</v>
      </c>
      <c r="B24" s="16" t="s">
        <v>29</v>
      </c>
      <c r="E24" s="19" t="s">
        <v>153</v>
      </c>
      <c r="G24" s="19" t="s">
        <v>154</v>
      </c>
    </row>
    <row r="25" spans="1:7" ht="18" customHeight="1">
      <c r="A25" s="16">
        <v>24</v>
      </c>
      <c r="B25" s="16" t="s">
        <v>30</v>
      </c>
      <c r="E25" s="19" t="s">
        <v>155</v>
      </c>
      <c r="G25" s="19" t="s">
        <v>156</v>
      </c>
    </row>
    <row r="26" spans="1:7" ht="18" customHeight="1">
      <c r="A26" s="16">
        <v>25</v>
      </c>
      <c r="B26" s="16" t="s">
        <v>118</v>
      </c>
      <c r="E26" s="19" t="s">
        <v>157</v>
      </c>
      <c r="G26" s="19" t="s">
        <v>158</v>
      </c>
    </row>
    <row r="27" spans="1:7" ht="18" customHeight="1">
      <c r="A27" s="16">
        <v>26</v>
      </c>
      <c r="B27" s="16" t="s">
        <v>119</v>
      </c>
      <c r="E27" s="19" t="s">
        <v>159</v>
      </c>
      <c r="G27" s="19" t="s">
        <v>160</v>
      </c>
    </row>
    <row r="28" spans="1:7" ht="18" customHeight="1">
      <c r="A28" s="16">
        <v>27</v>
      </c>
      <c r="B28" s="16" t="s">
        <v>31</v>
      </c>
      <c r="E28" s="19" t="s">
        <v>161</v>
      </c>
      <c r="G28" s="19" t="s">
        <v>162</v>
      </c>
    </row>
    <row r="29" spans="1:7" ht="18" customHeight="1">
      <c r="A29" s="16">
        <v>28</v>
      </c>
      <c r="B29" s="16" t="s">
        <v>32</v>
      </c>
      <c r="E29" s="19" t="s">
        <v>163</v>
      </c>
      <c r="G29" s="19" t="s">
        <v>164</v>
      </c>
    </row>
    <row r="30" spans="1:7" ht="18" customHeight="1">
      <c r="A30" s="16">
        <v>29</v>
      </c>
      <c r="B30" s="16" t="s">
        <v>33</v>
      </c>
      <c r="E30" s="19" t="s">
        <v>165</v>
      </c>
      <c r="G30" s="19" t="s">
        <v>166</v>
      </c>
    </row>
    <row r="31" spans="1:7" ht="18" customHeight="1">
      <c r="A31" s="16">
        <v>30</v>
      </c>
      <c r="B31" s="16" t="s">
        <v>34</v>
      </c>
      <c r="E31" s="19" t="s">
        <v>167</v>
      </c>
      <c r="G31" s="19" t="s">
        <v>168</v>
      </c>
    </row>
    <row r="32" spans="1:7" ht="18" customHeight="1">
      <c r="A32" s="16">
        <v>31</v>
      </c>
      <c r="B32" s="16" t="s">
        <v>35</v>
      </c>
      <c r="E32" s="19" t="s">
        <v>169</v>
      </c>
      <c r="G32" s="19" t="s">
        <v>169</v>
      </c>
    </row>
    <row r="33" spans="1:7" ht="18" customHeight="1">
      <c r="A33" s="16">
        <v>32</v>
      </c>
      <c r="B33" s="16" t="s">
        <v>36</v>
      </c>
      <c r="E33" s="19" t="s">
        <v>170</v>
      </c>
      <c r="G33" s="19" t="s">
        <v>170</v>
      </c>
    </row>
    <row r="34" spans="1:7" ht="18" customHeight="1">
      <c r="A34" s="16">
        <v>33</v>
      </c>
      <c r="B34" s="16" t="s">
        <v>37</v>
      </c>
      <c r="E34" s="19" t="s">
        <v>171</v>
      </c>
      <c r="G34" s="19" t="s">
        <v>171</v>
      </c>
    </row>
    <row r="35" spans="1:7" ht="18" customHeight="1">
      <c r="A35" s="16">
        <v>34</v>
      </c>
      <c r="B35" s="16" t="s">
        <v>38</v>
      </c>
      <c r="E35" s="19" t="s">
        <v>172</v>
      </c>
      <c r="G35" s="19" t="s">
        <v>172</v>
      </c>
    </row>
    <row r="36" spans="1:7" ht="18" customHeight="1">
      <c r="A36" s="16">
        <v>35</v>
      </c>
      <c r="B36" s="16" t="s">
        <v>39</v>
      </c>
      <c r="E36" s="19" t="s">
        <v>173</v>
      </c>
      <c r="G36" s="19" t="s">
        <v>174</v>
      </c>
    </row>
    <row r="37" spans="1:7" ht="18" customHeight="1">
      <c r="A37" s="16">
        <v>36</v>
      </c>
      <c r="B37" s="16" t="s">
        <v>40</v>
      </c>
      <c r="E37" s="19" t="s">
        <v>175</v>
      </c>
      <c r="G37" s="19" t="s">
        <v>176</v>
      </c>
    </row>
    <row r="38" spans="1:7" ht="18" customHeight="1">
      <c r="A38" s="16">
        <v>37</v>
      </c>
      <c r="B38" s="16" t="s">
        <v>41</v>
      </c>
      <c r="E38" s="19" t="s">
        <v>177</v>
      </c>
      <c r="G38" s="19" t="s">
        <v>177</v>
      </c>
    </row>
    <row r="39" spans="1:7" ht="18" customHeight="1">
      <c r="A39" s="16">
        <v>38</v>
      </c>
      <c r="B39" s="16" t="s">
        <v>42</v>
      </c>
    </row>
    <row r="40" spans="1:7" ht="18" customHeight="1">
      <c r="A40" s="16">
        <v>39</v>
      </c>
      <c r="B40" s="16" t="s">
        <v>43</v>
      </c>
    </row>
    <row r="41" spans="1:7" ht="18" customHeight="1">
      <c r="A41" s="16">
        <v>40</v>
      </c>
      <c r="B41" s="16" t="s">
        <v>44</v>
      </c>
    </row>
    <row r="42" spans="1:7" ht="18" customHeight="1">
      <c r="A42" s="16">
        <v>41</v>
      </c>
      <c r="B42" s="16" t="s">
        <v>45</v>
      </c>
    </row>
    <row r="43" spans="1:7" ht="18" customHeight="1">
      <c r="A43" s="16">
        <v>42</v>
      </c>
      <c r="B43" s="16" t="s">
        <v>46</v>
      </c>
    </row>
    <row r="44" spans="1:7" ht="18" customHeight="1">
      <c r="A44" s="16">
        <v>43</v>
      </c>
      <c r="B44" s="16" t="s">
        <v>47</v>
      </c>
    </row>
    <row r="45" spans="1:7" ht="18" customHeight="1">
      <c r="A45" s="16">
        <v>44</v>
      </c>
      <c r="B45" s="16" t="s">
        <v>48</v>
      </c>
    </row>
    <row r="46" spans="1:7" ht="18" customHeight="1">
      <c r="A46" s="16">
        <v>45</v>
      </c>
      <c r="B46" s="16" t="s">
        <v>49</v>
      </c>
    </row>
    <row r="47" spans="1:7" ht="18" customHeight="1">
      <c r="A47" s="16">
        <v>46</v>
      </c>
      <c r="B47" s="16" t="s">
        <v>50</v>
      </c>
    </row>
    <row r="48" spans="1:7" ht="18" customHeight="1">
      <c r="A48" s="16">
        <v>47</v>
      </c>
      <c r="B48" s="16" t="s">
        <v>51</v>
      </c>
    </row>
    <row r="49" spans="1:2" ht="18" customHeight="1">
      <c r="A49" s="16">
        <v>48</v>
      </c>
      <c r="B49" s="16" t="s">
        <v>52</v>
      </c>
    </row>
    <row r="50" spans="1:2" ht="18" customHeight="1">
      <c r="A50" s="16">
        <v>49</v>
      </c>
      <c r="B50" s="16" t="s">
        <v>53</v>
      </c>
    </row>
    <row r="51" spans="1:2" ht="18" customHeight="1">
      <c r="A51" s="16">
        <v>50</v>
      </c>
      <c r="B51" s="16" t="s">
        <v>54</v>
      </c>
    </row>
    <row r="52" spans="1:2" ht="18" customHeight="1">
      <c r="A52" s="16">
        <v>51</v>
      </c>
      <c r="B52" s="16" t="s">
        <v>55</v>
      </c>
    </row>
    <row r="53" spans="1:2" ht="18" customHeight="1">
      <c r="A53" s="16">
        <v>52</v>
      </c>
      <c r="B53" s="16" t="s">
        <v>56</v>
      </c>
    </row>
    <row r="54" spans="1:2" ht="18" customHeight="1">
      <c r="A54" s="16">
        <v>53</v>
      </c>
      <c r="B54" s="16" t="s">
        <v>57</v>
      </c>
    </row>
    <row r="55" spans="1:2" ht="18" customHeight="1">
      <c r="A55" s="16">
        <v>54</v>
      </c>
      <c r="B55" s="16" t="s">
        <v>58</v>
      </c>
    </row>
    <row r="56" spans="1:2" ht="18" customHeight="1">
      <c r="A56" s="16">
        <v>55</v>
      </c>
      <c r="B56" s="16" t="s">
        <v>59</v>
      </c>
    </row>
    <row r="57" spans="1:2" ht="18" customHeight="1">
      <c r="A57" s="16">
        <v>56</v>
      </c>
      <c r="B57" s="16" t="s">
        <v>124</v>
      </c>
    </row>
    <row r="58" spans="1:2" ht="18" customHeight="1">
      <c r="A58" s="16">
        <v>57</v>
      </c>
      <c r="B58" s="16" t="s">
        <v>61</v>
      </c>
    </row>
    <row r="59" spans="1:2" ht="18" customHeight="1">
      <c r="A59" s="16">
        <v>58</v>
      </c>
      <c r="B59" s="16" t="s">
        <v>62</v>
      </c>
    </row>
    <row r="60" spans="1:2" ht="18" customHeight="1">
      <c r="A60" s="16">
        <v>59</v>
      </c>
      <c r="B60" s="16" t="s">
        <v>63</v>
      </c>
    </row>
    <row r="61" spans="1:2" ht="18" customHeight="1">
      <c r="A61" s="16">
        <v>60</v>
      </c>
      <c r="B61" s="16" t="s">
        <v>64</v>
      </c>
    </row>
    <row r="62" spans="1:2" ht="18" customHeight="1">
      <c r="A62" s="16">
        <v>61</v>
      </c>
      <c r="B62" s="16" t="s">
        <v>65</v>
      </c>
    </row>
    <row r="63" spans="1:2" ht="18" customHeight="1">
      <c r="A63" s="16">
        <v>62</v>
      </c>
      <c r="B63" s="16" t="s">
        <v>66</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Zeros="0" view="pageBreakPreview" zoomScale="60" zoomScaleNormal="100" workbookViewId="0">
      <selection sqref="A1:E1"/>
    </sheetView>
  </sheetViews>
  <sheetFormatPr defaultRowHeight="13"/>
  <cols>
    <col min="1" max="1" width="19" style="8" customWidth="1"/>
    <col min="2" max="2" width="81.81640625" style="2" customWidth="1"/>
    <col min="3" max="3" width="17.81640625" style="2" customWidth="1"/>
    <col min="4" max="4" width="12.81640625" style="2" customWidth="1"/>
    <col min="5" max="5" width="21.36328125" style="2" customWidth="1"/>
    <col min="6" max="6" width="8.81640625" style="1"/>
    <col min="7" max="7" width="19" style="1" customWidth="1"/>
    <col min="8" max="8" width="82.36328125" style="1" customWidth="1"/>
    <col min="9" max="11" width="14.6328125" style="1" customWidth="1"/>
    <col min="12" max="107" width="8.81640625" style="1"/>
    <col min="108" max="192" width="1.08984375" style="1" customWidth="1"/>
    <col min="193" max="209" width="1.36328125" style="1" customWidth="1"/>
    <col min="210" max="242" width="1" style="1" customWidth="1"/>
    <col min="243" max="243" width="1.36328125" style="1" customWidth="1"/>
    <col min="244" max="244" width="0.6328125" style="1" customWidth="1"/>
    <col min="245" max="363" width="8.81640625" style="1"/>
    <col min="364" max="448" width="1.08984375" style="1" customWidth="1"/>
    <col min="449" max="465" width="1.36328125" style="1" customWidth="1"/>
    <col min="466" max="498" width="1" style="1" customWidth="1"/>
    <col min="499" max="499" width="1.36328125" style="1" customWidth="1"/>
    <col min="500" max="500" width="0.6328125" style="1" customWidth="1"/>
    <col min="501" max="619" width="8.81640625" style="1"/>
    <col min="620" max="704" width="1.08984375" style="1" customWidth="1"/>
    <col min="705" max="721" width="1.36328125" style="1" customWidth="1"/>
    <col min="722" max="754" width="1" style="1" customWidth="1"/>
    <col min="755" max="755" width="1.36328125" style="1" customWidth="1"/>
    <col min="756" max="756" width="0.6328125" style="1" customWidth="1"/>
    <col min="757" max="875" width="8.81640625" style="1"/>
    <col min="876" max="960" width="1.08984375" style="1" customWidth="1"/>
    <col min="961" max="977" width="1.36328125" style="1" customWidth="1"/>
    <col min="978" max="1010" width="1" style="1" customWidth="1"/>
    <col min="1011" max="1011" width="1.36328125" style="1" customWidth="1"/>
    <col min="1012" max="1012" width="0.6328125" style="1" customWidth="1"/>
    <col min="1013" max="1131" width="8.81640625" style="1"/>
    <col min="1132" max="1216" width="1.08984375" style="1" customWidth="1"/>
    <col min="1217" max="1233" width="1.36328125" style="1" customWidth="1"/>
    <col min="1234" max="1266" width="1" style="1" customWidth="1"/>
    <col min="1267" max="1267" width="1.36328125" style="1" customWidth="1"/>
    <col min="1268" max="1268" width="0.6328125" style="1" customWidth="1"/>
    <col min="1269" max="1387" width="8.81640625" style="1"/>
    <col min="1388" max="1472" width="1.08984375" style="1" customWidth="1"/>
    <col min="1473" max="1489" width="1.36328125" style="1" customWidth="1"/>
    <col min="1490" max="1522" width="1" style="1" customWidth="1"/>
    <col min="1523" max="1523" width="1.36328125" style="1" customWidth="1"/>
    <col min="1524" max="1524" width="0.6328125" style="1" customWidth="1"/>
    <col min="1525" max="1643" width="8.81640625" style="1"/>
    <col min="1644" max="1728" width="1.08984375" style="1" customWidth="1"/>
    <col min="1729" max="1745" width="1.36328125" style="1" customWidth="1"/>
    <col min="1746" max="1778" width="1" style="1" customWidth="1"/>
    <col min="1779" max="1779" width="1.36328125" style="1" customWidth="1"/>
    <col min="1780" max="1780" width="0.6328125" style="1" customWidth="1"/>
    <col min="1781" max="1899" width="8.81640625" style="1"/>
    <col min="1900" max="1984" width="1.08984375" style="1" customWidth="1"/>
    <col min="1985" max="2001" width="1.36328125" style="1" customWidth="1"/>
    <col min="2002" max="2034" width="1" style="1" customWidth="1"/>
    <col min="2035" max="2035" width="1.36328125" style="1" customWidth="1"/>
    <col min="2036" max="2036" width="0.6328125" style="1" customWidth="1"/>
    <col min="2037" max="2155" width="8.81640625" style="1"/>
    <col min="2156" max="2240" width="1.08984375" style="1" customWidth="1"/>
    <col min="2241" max="2257" width="1.36328125" style="1" customWidth="1"/>
    <col min="2258" max="2290" width="1" style="1" customWidth="1"/>
    <col min="2291" max="2291" width="1.36328125" style="1" customWidth="1"/>
    <col min="2292" max="2292" width="0.6328125" style="1" customWidth="1"/>
    <col min="2293" max="2411" width="8.81640625" style="1"/>
    <col min="2412" max="2496" width="1.08984375" style="1" customWidth="1"/>
    <col min="2497" max="2513" width="1.36328125" style="1" customWidth="1"/>
    <col min="2514" max="2546" width="1" style="1" customWidth="1"/>
    <col min="2547" max="2547" width="1.36328125" style="1" customWidth="1"/>
    <col min="2548" max="2548" width="0.6328125" style="1" customWidth="1"/>
    <col min="2549" max="2667" width="8.81640625" style="1"/>
    <col min="2668" max="2752" width="1.08984375" style="1" customWidth="1"/>
    <col min="2753" max="2769" width="1.36328125" style="1" customWidth="1"/>
    <col min="2770" max="2802" width="1" style="1" customWidth="1"/>
    <col min="2803" max="2803" width="1.36328125" style="1" customWidth="1"/>
    <col min="2804" max="2804" width="0.6328125" style="1" customWidth="1"/>
    <col min="2805" max="2923" width="8.81640625" style="1"/>
    <col min="2924" max="3008" width="1.08984375" style="1" customWidth="1"/>
    <col min="3009" max="3025" width="1.36328125" style="1" customWidth="1"/>
    <col min="3026" max="3058" width="1" style="1" customWidth="1"/>
    <col min="3059" max="3059" width="1.36328125" style="1" customWidth="1"/>
    <col min="3060" max="3060" width="0.6328125" style="1" customWidth="1"/>
    <col min="3061" max="3179" width="8.81640625" style="1"/>
    <col min="3180" max="3264" width="1.08984375" style="1" customWidth="1"/>
    <col min="3265" max="3281" width="1.36328125" style="1" customWidth="1"/>
    <col min="3282" max="3314" width="1" style="1" customWidth="1"/>
    <col min="3315" max="3315" width="1.36328125" style="1" customWidth="1"/>
    <col min="3316" max="3316" width="0.6328125" style="1" customWidth="1"/>
    <col min="3317" max="3435" width="8.81640625" style="1"/>
    <col min="3436" max="3520" width="1.08984375" style="1" customWidth="1"/>
    <col min="3521" max="3537" width="1.36328125" style="1" customWidth="1"/>
    <col min="3538" max="3570" width="1" style="1" customWidth="1"/>
    <col min="3571" max="3571" width="1.36328125" style="1" customWidth="1"/>
    <col min="3572" max="3572" width="0.6328125" style="1" customWidth="1"/>
    <col min="3573" max="3691" width="8.81640625" style="1"/>
    <col min="3692" max="3776" width="1.08984375" style="1" customWidth="1"/>
    <col min="3777" max="3793" width="1.36328125" style="1" customWidth="1"/>
    <col min="3794" max="3826" width="1" style="1" customWidth="1"/>
    <col min="3827" max="3827" width="1.36328125" style="1" customWidth="1"/>
    <col min="3828" max="3828" width="0.6328125" style="1" customWidth="1"/>
    <col min="3829" max="3947" width="8.81640625" style="1"/>
    <col min="3948" max="4032" width="1.08984375" style="1" customWidth="1"/>
    <col min="4033" max="4049" width="1.36328125" style="1" customWidth="1"/>
    <col min="4050" max="4082" width="1" style="1" customWidth="1"/>
    <col min="4083" max="4083" width="1.36328125" style="1" customWidth="1"/>
    <col min="4084" max="4084" width="0.6328125" style="1" customWidth="1"/>
    <col min="4085" max="4203" width="8.81640625" style="1"/>
    <col min="4204" max="4288" width="1.08984375" style="1" customWidth="1"/>
    <col min="4289" max="4305" width="1.36328125" style="1" customWidth="1"/>
    <col min="4306" max="4338" width="1" style="1" customWidth="1"/>
    <col min="4339" max="4339" width="1.36328125" style="1" customWidth="1"/>
    <col min="4340" max="4340" width="0.6328125" style="1" customWidth="1"/>
    <col min="4341" max="4459" width="8.81640625" style="1"/>
    <col min="4460" max="4544" width="1.08984375" style="1" customWidth="1"/>
    <col min="4545" max="4561" width="1.36328125" style="1" customWidth="1"/>
    <col min="4562" max="4594" width="1" style="1" customWidth="1"/>
    <col min="4595" max="4595" width="1.36328125" style="1" customWidth="1"/>
    <col min="4596" max="4596" width="0.6328125" style="1" customWidth="1"/>
    <col min="4597" max="4715" width="8.81640625" style="1"/>
    <col min="4716" max="4800" width="1.08984375" style="1" customWidth="1"/>
    <col min="4801" max="4817" width="1.36328125" style="1" customWidth="1"/>
    <col min="4818" max="4850" width="1" style="1" customWidth="1"/>
    <col min="4851" max="4851" width="1.36328125" style="1" customWidth="1"/>
    <col min="4852" max="4852" width="0.6328125" style="1" customWidth="1"/>
    <col min="4853" max="4971" width="8.81640625" style="1"/>
    <col min="4972" max="5056" width="1.08984375" style="1" customWidth="1"/>
    <col min="5057" max="5073" width="1.36328125" style="1" customWidth="1"/>
    <col min="5074" max="5106" width="1" style="1" customWidth="1"/>
    <col min="5107" max="5107" width="1.36328125" style="1" customWidth="1"/>
    <col min="5108" max="5108" width="0.6328125" style="1" customWidth="1"/>
    <col min="5109" max="5227" width="8.81640625" style="1"/>
    <col min="5228" max="5312" width="1.08984375" style="1" customWidth="1"/>
    <col min="5313" max="5329" width="1.36328125" style="1" customWidth="1"/>
    <col min="5330" max="5362" width="1" style="1" customWidth="1"/>
    <col min="5363" max="5363" width="1.36328125" style="1" customWidth="1"/>
    <col min="5364" max="5364" width="0.6328125" style="1" customWidth="1"/>
    <col min="5365" max="5483" width="8.81640625" style="1"/>
    <col min="5484" max="5568" width="1.08984375" style="1" customWidth="1"/>
    <col min="5569" max="5585" width="1.36328125" style="1" customWidth="1"/>
    <col min="5586" max="5618" width="1" style="1" customWidth="1"/>
    <col min="5619" max="5619" width="1.36328125" style="1" customWidth="1"/>
    <col min="5620" max="5620" width="0.6328125" style="1" customWidth="1"/>
    <col min="5621" max="5739" width="8.81640625" style="1"/>
    <col min="5740" max="5824" width="1.08984375" style="1" customWidth="1"/>
    <col min="5825" max="5841" width="1.36328125" style="1" customWidth="1"/>
    <col min="5842" max="5874" width="1" style="1" customWidth="1"/>
    <col min="5875" max="5875" width="1.36328125" style="1" customWidth="1"/>
    <col min="5876" max="5876" width="0.6328125" style="1" customWidth="1"/>
    <col min="5877" max="5995" width="8.81640625" style="1"/>
    <col min="5996" max="6080" width="1.08984375" style="1" customWidth="1"/>
    <col min="6081" max="6097" width="1.36328125" style="1" customWidth="1"/>
    <col min="6098" max="6130" width="1" style="1" customWidth="1"/>
    <col min="6131" max="6131" width="1.36328125" style="1" customWidth="1"/>
    <col min="6132" max="6132" width="0.6328125" style="1" customWidth="1"/>
    <col min="6133" max="6251" width="8.81640625" style="1"/>
    <col min="6252" max="6336" width="1.08984375" style="1" customWidth="1"/>
    <col min="6337" max="6353" width="1.36328125" style="1" customWidth="1"/>
    <col min="6354" max="6386" width="1" style="1" customWidth="1"/>
    <col min="6387" max="6387" width="1.36328125" style="1" customWidth="1"/>
    <col min="6388" max="6388" width="0.6328125" style="1" customWidth="1"/>
    <col min="6389" max="6507" width="8.81640625" style="1"/>
    <col min="6508" max="6592" width="1.08984375" style="1" customWidth="1"/>
    <col min="6593" max="6609" width="1.36328125" style="1" customWidth="1"/>
    <col min="6610" max="6642" width="1" style="1" customWidth="1"/>
    <col min="6643" max="6643" width="1.36328125" style="1" customWidth="1"/>
    <col min="6644" max="6644" width="0.6328125" style="1" customWidth="1"/>
    <col min="6645" max="6763" width="8.81640625" style="1"/>
    <col min="6764" max="6848" width="1.08984375" style="1" customWidth="1"/>
    <col min="6849" max="6865" width="1.36328125" style="1" customWidth="1"/>
    <col min="6866" max="6898" width="1" style="1" customWidth="1"/>
    <col min="6899" max="6899" width="1.36328125" style="1" customWidth="1"/>
    <col min="6900" max="6900" width="0.6328125" style="1" customWidth="1"/>
    <col min="6901" max="7019" width="8.81640625" style="1"/>
    <col min="7020" max="7104" width="1.08984375" style="1" customWidth="1"/>
    <col min="7105" max="7121" width="1.36328125" style="1" customWidth="1"/>
    <col min="7122" max="7154" width="1" style="1" customWidth="1"/>
    <col min="7155" max="7155" width="1.36328125" style="1" customWidth="1"/>
    <col min="7156" max="7156" width="0.6328125" style="1" customWidth="1"/>
    <col min="7157" max="7275" width="8.81640625" style="1"/>
    <col min="7276" max="7360" width="1.08984375" style="1" customWidth="1"/>
    <col min="7361" max="7377" width="1.36328125" style="1" customWidth="1"/>
    <col min="7378" max="7410" width="1" style="1" customWidth="1"/>
    <col min="7411" max="7411" width="1.36328125" style="1" customWidth="1"/>
    <col min="7412" max="7412" width="0.6328125" style="1" customWidth="1"/>
    <col min="7413" max="7531" width="8.81640625" style="1"/>
    <col min="7532" max="7616" width="1.08984375" style="1" customWidth="1"/>
    <col min="7617" max="7633" width="1.36328125" style="1" customWidth="1"/>
    <col min="7634" max="7666" width="1" style="1" customWidth="1"/>
    <col min="7667" max="7667" width="1.36328125" style="1" customWidth="1"/>
    <col min="7668" max="7668" width="0.6328125" style="1" customWidth="1"/>
    <col min="7669" max="7787" width="8.81640625" style="1"/>
    <col min="7788" max="7872" width="1.08984375" style="1" customWidth="1"/>
    <col min="7873" max="7889" width="1.36328125" style="1" customWidth="1"/>
    <col min="7890" max="7922" width="1" style="1" customWidth="1"/>
    <col min="7923" max="7923" width="1.36328125" style="1" customWidth="1"/>
    <col min="7924" max="7924" width="0.6328125" style="1" customWidth="1"/>
    <col min="7925" max="8043" width="8.81640625" style="1"/>
    <col min="8044" max="8128" width="1.08984375" style="1" customWidth="1"/>
    <col min="8129" max="8145" width="1.36328125" style="1" customWidth="1"/>
    <col min="8146" max="8178" width="1" style="1" customWidth="1"/>
    <col min="8179" max="8179" width="1.36328125" style="1" customWidth="1"/>
    <col min="8180" max="8180" width="0.6328125" style="1" customWidth="1"/>
    <col min="8181" max="8299" width="8.81640625" style="1"/>
    <col min="8300" max="8384" width="1.08984375" style="1" customWidth="1"/>
    <col min="8385" max="8401" width="1.36328125" style="1" customWidth="1"/>
    <col min="8402" max="8434" width="1" style="1" customWidth="1"/>
    <col min="8435" max="8435" width="1.36328125" style="1" customWidth="1"/>
    <col min="8436" max="8436" width="0.6328125" style="1" customWidth="1"/>
    <col min="8437" max="8555" width="8.81640625" style="1"/>
    <col min="8556" max="8640" width="1.08984375" style="1" customWidth="1"/>
    <col min="8641" max="8657" width="1.36328125" style="1" customWidth="1"/>
    <col min="8658" max="8690" width="1" style="1" customWidth="1"/>
    <col min="8691" max="8691" width="1.36328125" style="1" customWidth="1"/>
    <col min="8692" max="8692" width="0.6328125" style="1" customWidth="1"/>
    <col min="8693" max="8811" width="8.81640625" style="1"/>
    <col min="8812" max="8896" width="1.08984375" style="1" customWidth="1"/>
    <col min="8897" max="8913" width="1.36328125" style="1" customWidth="1"/>
    <col min="8914" max="8946" width="1" style="1" customWidth="1"/>
    <col min="8947" max="8947" width="1.36328125" style="1" customWidth="1"/>
    <col min="8948" max="8948" width="0.6328125" style="1" customWidth="1"/>
    <col min="8949" max="9067" width="8.81640625" style="1"/>
    <col min="9068" max="9152" width="1.08984375" style="1" customWidth="1"/>
    <col min="9153" max="9169" width="1.36328125" style="1" customWidth="1"/>
    <col min="9170" max="9202" width="1" style="1" customWidth="1"/>
    <col min="9203" max="9203" width="1.36328125" style="1" customWidth="1"/>
    <col min="9204" max="9204" width="0.6328125" style="1" customWidth="1"/>
    <col min="9205" max="9323" width="8.81640625" style="1"/>
    <col min="9324" max="9408" width="1.08984375" style="1" customWidth="1"/>
    <col min="9409" max="9425" width="1.36328125" style="1" customWidth="1"/>
    <col min="9426" max="9458" width="1" style="1" customWidth="1"/>
    <col min="9459" max="9459" width="1.36328125" style="1" customWidth="1"/>
    <col min="9460" max="9460" width="0.6328125" style="1" customWidth="1"/>
    <col min="9461" max="9579" width="8.81640625" style="1"/>
    <col min="9580" max="9664" width="1.08984375" style="1" customWidth="1"/>
    <col min="9665" max="9681" width="1.36328125" style="1" customWidth="1"/>
    <col min="9682" max="9714" width="1" style="1" customWidth="1"/>
    <col min="9715" max="9715" width="1.36328125" style="1" customWidth="1"/>
    <col min="9716" max="9716" width="0.6328125" style="1" customWidth="1"/>
    <col min="9717" max="9835" width="8.81640625" style="1"/>
    <col min="9836" max="9920" width="1.08984375" style="1" customWidth="1"/>
    <col min="9921" max="9937" width="1.36328125" style="1" customWidth="1"/>
    <col min="9938" max="9970" width="1" style="1" customWidth="1"/>
    <col min="9971" max="9971" width="1.36328125" style="1" customWidth="1"/>
    <col min="9972" max="9972" width="0.6328125" style="1" customWidth="1"/>
    <col min="9973" max="10091" width="8.81640625" style="1"/>
    <col min="10092" max="10176" width="1.08984375" style="1" customWidth="1"/>
    <col min="10177" max="10193" width="1.36328125" style="1" customWidth="1"/>
    <col min="10194" max="10226" width="1" style="1" customWidth="1"/>
    <col min="10227" max="10227" width="1.36328125" style="1" customWidth="1"/>
    <col min="10228" max="10228" width="0.6328125" style="1" customWidth="1"/>
    <col min="10229" max="10347" width="8.81640625" style="1"/>
    <col min="10348" max="10432" width="1.08984375" style="1" customWidth="1"/>
    <col min="10433" max="10449" width="1.36328125" style="1" customWidth="1"/>
    <col min="10450" max="10482" width="1" style="1" customWidth="1"/>
    <col min="10483" max="10483" width="1.36328125" style="1" customWidth="1"/>
    <col min="10484" max="10484" width="0.6328125" style="1" customWidth="1"/>
    <col min="10485" max="10603" width="8.81640625" style="1"/>
    <col min="10604" max="10688" width="1.08984375" style="1" customWidth="1"/>
    <col min="10689" max="10705" width="1.36328125" style="1" customWidth="1"/>
    <col min="10706" max="10738" width="1" style="1" customWidth="1"/>
    <col min="10739" max="10739" width="1.36328125" style="1" customWidth="1"/>
    <col min="10740" max="10740" width="0.6328125" style="1" customWidth="1"/>
    <col min="10741" max="10859" width="8.81640625" style="1"/>
    <col min="10860" max="10944" width="1.08984375" style="1" customWidth="1"/>
    <col min="10945" max="10961" width="1.36328125" style="1" customWidth="1"/>
    <col min="10962" max="10994" width="1" style="1" customWidth="1"/>
    <col min="10995" max="10995" width="1.36328125" style="1" customWidth="1"/>
    <col min="10996" max="10996" width="0.6328125" style="1" customWidth="1"/>
    <col min="10997" max="11115" width="8.81640625" style="1"/>
    <col min="11116" max="11200" width="1.08984375" style="1" customWidth="1"/>
    <col min="11201" max="11217" width="1.36328125" style="1" customWidth="1"/>
    <col min="11218" max="11250" width="1" style="1" customWidth="1"/>
    <col min="11251" max="11251" width="1.36328125" style="1" customWidth="1"/>
    <col min="11252" max="11252" width="0.6328125" style="1" customWidth="1"/>
    <col min="11253" max="11371" width="8.81640625" style="1"/>
    <col min="11372" max="11456" width="1.08984375" style="1" customWidth="1"/>
    <col min="11457" max="11473" width="1.36328125" style="1" customWidth="1"/>
    <col min="11474" max="11506" width="1" style="1" customWidth="1"/>
    <col min="11507" max="11507" width="1.36328125" style="1" customWidth="1"/>
    <col min="11508" max="11508" width="0.6328125" style="1" customWidth="1"/>
    <col min="11509" max="11627" width="8.81640625" style="1"/>
    <col min="11628" max="11712" width="1.08984375" style="1" customWidth="1"/>
    <col min="11713" max="11729" width="1.36328125" style="1" customWidth="1"/>
    <col min="11730" max="11762" width="1" style="1" customWidth="1"/>
    <col min="11763" max="11763" width="1.36328125" style="1" customWidth="1"/>
    <col min="11764" max="11764" width="0.6328125" style="1" customWidth="1"/>
    <col min="11765" max="11883" width="8.81640625" style="1"/>
    <col min="11884" max="11968" width="1.08984375" style="1" customWidth="1"/>
    <col min="11969" max="11985" width="1.36328125" style="1" customWidth="1"/>
    <col min="11986" max="12018" width="1" style="1" customWidth="1"/>
    <col min="12019" max="12019" width="1.36328125" style="1" customWidth="1"/>
    <col min="12020" max="12020" width="0.6328125" style="1" customWidth="1"/>
    <col min="12021" max="12139" width="8.81640625" style="1"/>
    <col min="12140" max="12224" width="1.08984375" style="1" customWidth="1"/>
    <col min="12225" max="12241" width="1.36328125" style="1" customWidth="1"/>
    <col min="12242" max="12274" width="1" style="1" customWidth="1"/>
    <col min="12275" max="12275" width="1.36328125" style="1" customWidth="1"/>
    <col min="12276" max="12276" width="0.6328125" style="1" customWidth="1"/>
    <col min="12277" max="12395" width="8.81640625" style="1"/>
    <col min="12396" max="12480" width="1.08984375" style="1" customWidth="1"/>
    <col min="12481" max="12497" width="1.36328125" style="1" customWidth="1"/>
    <col min="12498" max="12530" width="1" style="1" customWidth="1"/>
    <col min="12531" max="12531" width="1.36328125" style="1" customWidth="1"/>
    <col min="12532" max="12532" width="0.6328125" style="1" customWidth="1"/>
    <col min="12533" max="12651" width="8.81640625" style="1"/>
    <col min="12652" max="12736" width="1.08984375" style="1" customWidth="1"/>
    <col min="12737" max="12753" width="1.36328125" style="1" customWidth="1"/>
    <col min="12754" max="12786" width="1" style="1" customWidth="1"/>
    <col min="12787" max="12787" width="1.36328125" style="1" customWidth="1"/>
    <col min="12788" max="12788" width="0.6328125" style="1" customWidth="1"/>
    <col min="12789" max="12907" width="8.81640625" style="1"/>
    <col min="12908" max="12992" width="1.08984375" style="1" customWidth="1"/>
    <col min="12993" max="13009" width="1.36328125" style="1" customWidth="1"/>
    <col min="13010" max="13042" width="1" style="1" customWidth="1"/>
    <col min="13043" max="13043" width="1.36328125" style="1" customWidth="1"/>
    <col min="13044" max="13044" width="0.6328125" style="1" customWidth="1"/>
    <col min="13045" max="13163" width="8.81640625" style="1"/>
    <col min="13164" max="13248" width="1.08984375" style="1" customWidth="1"/>
    <col min="13249" max="13265" width="1.36328125" style="1" customWidth="1"/>
    <col min="13266" max="13298" width="1" style="1" customWidth="1"/>
    <col min="13299" max="13299" width="1.36328125" style="1" customWidth="1"/>
    <col min="13300" max="13300" width="0.6328125" style="1" customWidth="1"/>
    <col min="13301" max="13419" width="8.81640625" style="1"/>
    <col min="13420" max="13504" width="1.08984375" style="1" customWidth="1"/>
    <col min="13505" max="13521" width="1.36328125" style="1" customWidth="1"/>
    <col min="13522" max="13554" width="1" style="1" customWidth="1"/>
    <col min="13555" max="13555" width="1.36328125" style="1" customWidth="1"/>
    <col min="13556" max="13556" width="0.6328125" style="1" customWidth="1"/>
    <col min="13557" max="13675" width="8.81640625" style="1"/>
    <col min="13676" max="13760" width="1.08984375" style="1" customWidth="1"/>
    <col min="13761" max="13777" width="1.36328125" style="1" customWidth="1"/>
    <col min="13778" max="13810" width="1" style="1" customWidth="1"/>
    <col min="13811" max="13811" width="1.36328125" style="1" customWidth="1"/>
    <col min="13812" max="13812" width="0.6328125" style="1" customWidth="1"/>
    <col min="13813" max="13931" width="8.81640625" style="1"/>
    <col min="13932" max="14016" width="1.08984375" style="1" customWidth="1"/>
    <col min="14017" max="14033" width="1.36328125" style="1" customWidth="1"/>
    <col min="14034" max="14066" width="1" style="1" customWidth="1"/>
    <col min="14067" max="14067" width="1.36328125" style="1" customWidth="1"/>
    <col min="14068" max="14068" width="0.6328125" style="1" customWidth="1"/>
    <col min="14069" max="14187" width="8.81640625" style="1"/>
    <col min="14188" max="14272" width="1.08984375" style="1" customWidth="1"/>
    <col min="14273" max="14289" width="1.36328125" style="1" customWidth="1"/>
    <col min="14290" max="14322" width="1" style="1" customWidth="1"/>
    <col min="14323" max="14323" width="1.36328125" style="1" customWidth="1"/>
    <col min="14324" max="14324" width="0.6328125" style="1" customWidth="1"/>
    <col min="14325" max="14443" width="8.81640625" style="1"/>
    <col min="14444" max="14528" width="1.08984375" style="1" customWidth="1"/>
    <col min="14529" max="14545" width="1.36328125" style="1" customWidth="1"/>
    <col min="14546" max="14578" width="1" style="1" customWidth="1"/>
    <col min="14579" max="14579" width="1.36328125" style="1" customWidth="1"/>
    <col min="14580" max="14580" width="0.6328125" style="1" customWidth="1"/>
    <col min="14581" max="14699" width="8.81640625" style="1"/>
    <col min="14700" max="14784" width="1.08984375" style="1" customWidth="1"/>
    <col min="14785" max="14801" width="1.36328125" style="1" customWidth="1"/>
    <col min="14802" max="14834" width="1" style="1" customWidth="1"/>
    <col min="14835" max="14835" width="1.36328125" style="1" customWidth="1"/>
    <col min="14836" max="14836" width="0.6328125" style="1" customWidth="1"/>
    <col min="14837" max="14955" width="8.81640625" style="1"/>
    <col min="14956" max="15040" width="1.08984375" style="1" customWidth="1"/>
    <col min="15041" max="15057" width="1.36328125" style="1" customWidth="1"/>
    <col min="15058" max="15090" width="1" style="1" customWidth="1"/>
    <col min="15091" max="15091" width="1.36328125" style="1" customWidth="1"/>
    <col min="15092" max="15092" width="0.6328125" style="1" customWidth="1"/>
    <col min="15093" max="15211" width="8.81640625" style="1"/>
    <col min="15212" max="15296" width="1.08984375" style="1" customWidth="1"/>
    <col min="15297" max="15313" width="1.36328125" style="1" customWidth="1"/>
    <col min="15314" max="15346" width="1" style="1" customWidth="1"/>
    <col min="15347" max="15347" width="1.36328125" style="1" customWidth="1"/>
    <col min="15348" max="15348" width="0.6328125" style="1" customWidth="1"/>
    <col min="15349" max="15467" width="8.81640625" style="1"/>
    <col min="15468" max="15552" width="1.08984375" style="1" customWidth="1"/>
    <col min="15553" max="15569" width="1.36328125" style="1" customWidth="1"/>
    <col min="15570" max="15602" width="1" style="1" customWidth="1"/>
    <col min="15603" max="15603" width="1.36328125" style="1" customWidth="1"/>
    <col min="15604" max="15604" width="0.6328125" style="1" customWidth="1"/>
    <col min="15605" max="15723" width="8.81640625" style="1"/>
    <col min="15724" max="15808" width="1.08984375" style="1" customWidth="1"/>
    <col min="15809" max="15825" width="1.36328125" style="1" customWidth="1"/>
    <col min="15826" max="15858" width="1" style="1" customWidth="1"/>
    <col min="15859" max="15859" width="1.36328125" style="1" customWidth="1"/>
    <col min="15860" max="15860" width="0.6328125" style="1" customWidth="1"/>
    <col min="15861" max="15979" width="8.81640625" style="1"/>
    <col min="15980" max="16064" width="1.08984375" style="1" customWidth="1"/>
    <col min="16065" max="16081" width="1.36328125" style="1" customWidth="1"/>
    <col min="16082" max="16114" width="1" style="1" customWidth="1"/>
    <col min="16115" max="16115" width="1.36328125" style="1" customWidth="1"/>
    <col min="16116" max="16116" width="0.6328125" style="1" customWidth="1"/>
    <col min="16117" max="16383" width="8.81640625" style="1"/>
    <col min="16384" max="16384" width="8.90625" style="1" customWidth="1"/>
  </cols>
  <sheetData>
    <row r="1" spans="1:11" ht="40.25" customHeight="1">
      <c r="A1" s="152" t="s">
        <v>305</v>
      </c>
      <c r="B1" s="233"/>
      <c r="C1" s="249"/>
      <c r="D1" s="249"/>
      <c r="E1" s="250"/>
      <c r="G1" s="152" t="str">
        <f>'様式1-3　先進的事業'!A1</f>
        <v>令和6年度事業経費内訳書（別紙2-2　将来性ある先進的事業）※東京都事前協議用</v>
      </c>
      <c r="H1" s="233"/>
      <c r="I1" s="249"/>
      <c r="J1" s="249"/>
      <c r="K1" s="250"/>
    </row>
    <row r="2" spans="1:11" ht="28.5" customHeight="1">
      <c r="A2" s="36" t="s">
        <v>252</v>
      </c>
      <c r="B2" s="45">
        <f>'様式1-2　先進的事業'!C2</f>
        <v>0</v>
      </c>
      <c r="C2" s="40"/>
      <c r="D2" s="41"/>
      <c r="E2" s="89"/>
      <c r="F2"/>
      <c r="G2" s="36" t="s">
        <v>252</v>
      </c>
      <c r="H2" s="45">
        <f>'様式1-2　先進的事業'!$C$2</f>
        <v>0</v>
      </c>
      <c r="I2" s="40"/>
      <c r="J2" s="41"/>
      <c r="K2" s="89"/>
    </row>
    <row r="3" spans="1:11" ht="28.5" customHeight="1">
      <c r="A3" s="25" t="s">
        <v>80</v>
      </c>
      <c r="B3" s="27">
        <f>'様式1-2　先進的事業'!C3</f>
        <v>0</v>
      </c>
      <c r="C3" s="42"/>
      <c r="D3" s="41"/>
      <c r="E3" s="89"/>
      <c r="F3"/>
      <c r="G3" s="25" t="s">
        <v>80</v>
      </c>
      <c r="H3" s="27">
        <f>'様式1-2　先進的事業'!$C$3</f>
        <v>0</v>
      </c>
      <c r="I3" s="106"/>
      <c r="J3" s="107"/>
      <c r="K3" s="108"/>
    </row>
    <row r="4" spans="1:11" ht="28.5" customHeight="1">
      <c r="A4" s="26" t="s">
        <v>178</v>
      </c>
      <c r="B4" s="251">
        <f>'様式1-2　先進的事業'!C4</f>
        <v>0</v>
      </c>
      <c r="C4" s="230"/>
      <c r="D4" s="230"/>
      <c r="E4" s="231"/>
      <c r="G4" s="26" t="s">
        <v>178</v>
      </c>
      <c r="H4" s="251">
        <f>'様式1-2　先進的事業'!$C$4</f>
        <v>0</v>
      </c>
      <c r="I4" s="230"/>
      <c r="J4" s="230"/>
      <c r="K4" s="231"/>
    </row>
    <row r="5" spans="1:11" ht="28.5" customHeight="1">
      <c r="A5" s="207" t="s">
        <v>207</v>
      </c>
      <c r="B5" s="208"/>
      <c r="C5" s="252"/>
      <c r="D5" s="252"/>
      <c r="E5" s="253"/>
      <c r="G5" s="207" t="s">
        <v>207</v>
      </c>
      <c r="H5" s="208"/>
      <c r="I5" s="252"/>
      <c r="J5" s="252"/>
      <c r="K5" s="253"/>
    </row>
    <row r="6" spans="1:11" ht="28.5" customHeight="1">
      <c r="A6" s="27" t="s">
        <v>67</v>
      </c>
      <c r="B6" s="27" t="s">
        <v>208</v>
      </c>
      <c r="C6" s="27" t="s">
        <v>209</v>
      </c>
      <c r="D6" s="27" t="s">
        <v>0</v>
      </c>
      <c r="E6" s="27" t="s">
        <v>210</v>
      </c>
      <c r="G6" s="27" t="s">
        <v>67</v>
      </c>
      <c r="H6" s="27" t="s">
        <v>208</v>
      </c>
      <c r="I6" s="27" t="s">
        <v>209</v>
      </c>
      <c r="J6" s="27" t="s">
        <v>0</v>
      </c>
      <c r="K6" s="27" t="s">
        <v>210</v>
      </c>
    </row>
    <row r="7" spans="1:11" ht="28.5" customHeight="1">
      <c r="A7" s="119"/>
      <c r="B7" s="28"/>
      <c r="C7" s="46"/>
      <c r="D7" s="109"/>
      <c r="E7" s="48">
        <f>C7*D7</f>
        <v>0</v>
      </c>
      <c r="G7" s="119">
        <f>'様式1-3　先進的事業'!$A$7</f>
        <v>0</v>
      </c>
      <c r="H7" s="28">
        <f>'様式1-3　先進的事業'!$B$7</f>
        <v>0</v>
      </c>
      <c r="I7" s="46">
        <f>'様式1-3　先進的事業'!$C$7</f>
        <v>0</v>
      </c>
      <c r="J7" s="47">
        <f>'様式1-3　先進的事業'!$D$7</f>
        <v>0</v>
      </c>
      <c r="K7" s="48">
        <f>'様式1-3　先進的事業'!$E$7</f>
        <v>0</v>
      </c>
    </row>
    <row r="8" spans="1:11" ht="28.5" customHeight="1">
      <c r="A8" s="120"/>
      <c r="B8" s="30"/>
      <c r="C8" s="49"/>
      <c r="D8" s="110"/>
      <c r="E8" s="50">
        <f t="shared" ref="E8:E19" si="0">C8*D8</f>
        <v>0</v>
      </c>
      <c r="G8" s="120">
        <f>'様式1-3　先進的事業'!$A$8</f>
        <v>0</v>
      </c>
      <c r="H8" s="30">
        <f>'様式1-3　先進的事業'!$B$8</f>
        <v>0</v>
      </c>
      <c r="I8" s="49">
        <f>'様式1-3　先進的事業'!$C$8</f>
        <v>0</v>
      </c>
      <c r="J8" s="29">
        <f>'様式1-3　先進的事業'!$D$8</f>
        <v>0</v>
      </c>
      <c r="K8" s="50">
        <f>'様式1-3　先進的事業'!$E$8</f>
        <v>0</v>
      </c>
    </row>
    <row r="9" spans="1:11" ht="28.5" customHeight="1">
      <c r="A9" s="120"/>
      <c r="B9" s="30"/>
      <c r="C9" s="49"/>
      <c r="D9" s="110"/>
      <c r="E9" s="50">
        <f t="shared" si="0"/>
        <v>0</v>
      </c>
      <c r="G9" s="120">
        <f>'様式1-3　先進的事業'!$A$9</f>
        <v>0</v>
      </c>
      <c r="H9" s="30">
        <f>'様式1-3　先進的事業'!$B$9</f>
        <v>0</v>
      </c>
      <c r="I9" s="49">
        <f>'様式1-3　先進的事業'!$C$9</f>
        <v>0</v>
      </c>
      <c r="J9" s="49">
        <f>'様式1-3　先進的事業'!$D$9</f>
        <v>0</v>
      </c>
      <c r="K9" s="50">
        <f>'様式1-3　先進的事業'!$E$9</f>
        <v>0</v>
      </c>
    </row>
    <row r="10" spans="1:11" ht="28.5" customHeight="1">
      <c r="A10" s="120"/>
      <c r="B10" s="30"/>
      <c r="C10" s="49"/>
      <c r="D10" s="110"/>
      <c r="E10" s="50">
        <f t="shared" si="0"/>
        <v>0</v>
      </c>
      <c r="G10" s="120">
        <f>'様式1-3　先進的事業'!$A$10</f>
        <v>0</v>
      </c>
      <c r="H10" s="30">
        <f>'様式1-3　先進的事業'!$B$10</f>
        <v>0</v>
      </c>
      <c r="I10" s="49">
        <f>'様式1-3　先進的事業'!$C$10</f>
        <v>0</v>
      </c>
      <c r="J10" s="29">
        <f>'様式1-3　先進的事業'!$D$10</f>
        <v>0</v>
      </c>
      <c r="K10" s="50">
        <f>'様式1-3　先進的事業'!$E$10</f>
        <v>0</v>
      </c>
    </row>
    <row r="11" spans="1:11" ht="28.5" customHeight="1">
      <c r="A11" s="120"/>
      <c r="B11" s="30"/>
      <c r="C11" s="49"/>
      <c r="D11" s="110"/>
      <c r="E11" s="50">
        <f t="shared" si="0"/>
        <v>0</v>
      </c>
      <c r="G11" s="120">
        <f>'様式1-3　先進的事業'!$A$11</f>
        <v>0</v>
      </c>
      <c r="H11" s="30">
        <f>'様式1-3　先進的事業'!$B$11</f>
        <v>0</v>
      </c>
      <c r="I11" s="49">
        <f>'様式1-3　先進的事業'!$C$11</f>
        <v>0</v>
      </c>
      <c r="J11" s="49">
        <f>'様式1-3　先進的事業'!$D$11</f>
        <v>0</v>
      </c>
      <c r="K11" s="50">
        <f>'様式1-3　先進的事業'!$E$11</f>
        <v>0</v>
      </c>
    </row>
    <row r="12" spans="1:11" ht="28.5" customHeight="1">
      <c r="A12" s="120"/>
      <c r="B12" s="30"/>
      <c r="C12" s="49"/>
      <c r="D12" s="110"/>
      <c r="E12" s="50">
        <f t="shared" si="0"/>
        <v>0</v>
      </c>
      <c r="G12" s="120">
        <f>'様式1-3　先進的事業'!$A$12</f>
        <v>0</v>
      </c>
      <c r="H12" s="30">
        <f>'様式1-3　先進的事業'!$B$12</f>
        <v>0</v>
      </c>
      <c r="I12" s="49">
        <f>'様式1-3　先進的事業'!$C$12</f>
        <v>0</v>
      </c>
      <c r="J12" s="29">
        <f>'様式1-3　先進的事業'!$D$12</f>
        <v>0</v>
      </c>
      <c r="K12" s="50">
        <f>'様式1-3　先進的事業'!$E$12</f>
        <v>0</v>
      </c>
    </row>
    <row r="13" spans="1:11" ht="28.5" customHeight="1">
      <c r="A13" s="120"/>
      <c r="B13" s="30"/>
      <c r="C13" s="49"/>
      <c r="D13" s="110"/>
      <c r="E13" s="50">
        <f t="shared" si="0"/>
        <v>0</v>
      </c>
      <c r="G13" s="120">
        <f>'様式1-3　先進的事業'!$A$13</f>
        <v>0</v>
      </c>
      <c r="H13" s="30">
        <f>'様式1-3　先進的事業'!$B$13</f>
        <v>0</v>
      </c>
      <c r="I13" s="49">
        <f>'様式1-3　先進的事業'!$C$13</f>
        <v>0</v>
      </c>
      <c r="J13" s="49">
        <f>'様式1-3　先進的事業'!$D$13</f>
        <v>0</v>
      </c>
      <c r="K13" s="50">
        <f>'様式1-3　先進的事業'!$E$13</f>
        <v>0</v>
      </c>
    </row>
    <row r="14" spans="1:11" ht="28.5" customHeight="1">
      <c r="A14" s="120"/>
      <c r="B14" s="30"/>
      <c r="C14" s="49"/>
      <c r="D14" s="110"/>
      <c r="E14" s="50">
        <f t="shared" si="0"/>
        <v>0</v>
      </c>
      <c r="G14" s="120">
        <f>'様式1-3　先進的事業'!$A$14</f>
        <v>0</v>
      </c>
      <c r="H14" s="30">
        <f>'様式1-3　先進的事業'!$B$14</f>
        <v>0</v>
      </c>
      <c r="I14" s="49">
        <f>'様式1-3　先進的事業'!$C$14</f>
        <v>0</v>
      </c>
      <c r="J14" s="29">
        <f>'様式1-3　先進的事業'!$D$14</f>
        <v>0</v>
      </c>
      <c r="K14" s="50">
        <f>'様式1-3　先進的事業'!$E$14</f>
        <v>0</v>
      </c>
    </row>
    <row r="15" spans="1:11" ht="28.5" customHeight="1">
      <c r="A15" s="120"/>
      <c r="B15" s="30"/>
      <c r="C15" s="49"/>
      <c r="D15" s="110"/>
      <c r="E15" s="50">
        <f t="shared" si="0"/>
        <v>0</v>
      </c>
      <c r="G15" s="120">
        <f>'様式1-3　先進的事業'!$A$15</f>
        <v>0</v>
      </c>
      <c r="H15" s="30">
        <f>'様式1-3　先進的事業'!$B$15</f>
        <v>0</v>
      </c>
      <c r="I15" s="49">
        <f>'様式1-3　先進的事業'!$C$15</f>
        <v>0</v>
      </c>
      <c r="J15" s="49">
        <f>'様式1-3　先進的事業'!$D$15</f>
        <v>0</v>
      </c>
      <c r="K15" s="50">
        <f>'様式1-3　先進的事業'!$E$15</f>
        <v>0</v>
      </c>
    </row>
    <row r="16" spans="1:11" ht="28.5" customHeight="1">
      <c r="A16" s="120"/>
      <c r="B16" s="30"/>
      <c r="C16" s="49"/>
      <c r="D16" s="110"/>
      <c r="E16" s="50">
        <f t="shared" si="0"/>
        <v>0</v>
      </c>
      <c r="G16" s="120">
        <f>'様式1-3　先進的事業'!$A$16</f>
        <v>0</v>
      </c>
      <c r="H16" s="30">
        <f>'様式1-3　先進的事業'!$B$16</f>
        <v>0</v>
      </c>
      <c r="I16" s="49">
        <f>'様式1-3　先進的事業'!$C$16</f>
        <v>0</v>
      </c>
      <c r="J16" s="29">
        <f>'様式1-3　先進的事業'!$D$16</f>
        <v>0</v>
      </c>
      <c r="K16" s="50">
        <f>'様式1-3　先進的事業'!$E$16</f>
        <v>0</v>
      </c>
    </row>
    <row r="17" spans="1:11" ht="28.5" customHeight="1">
      <c r="A17" s="120"/>
      <c r="B17" s="30"/>
      <c r="C17" s="49"/>
      <c r="D17" s="110"/>
      <c r="E17" s="50">
        <f t="shared" si="0"/>
        <v>0</v>
      </c>
      <c r="G17" s="120">
        <f>'様式1-3　先進的事業'!$A$17</f>
        <v>0</v>
      </c>
      <c r="H17" s="30">
        <f>'様式1-3　先進的事業'!$B$17</f>
        <v>0</v>
      </c>
      <c r="I17" s="49">
        <f>'様式1-3　先進的事業'!$C$17</f>
        <v>0</v>
      </c>
      <c r="J17" s="49">
        <f>'様式1-3　先進的事業'!$D$17</f>
        <v>0</v>
      </c>
      <c r="K17" s="50">
        <f>'様式1-3　先進的事業'!$E$17</f>
        <v>0</v>
      </c>
    </row>
    <row r="18" spans="1:11" ht="28.5" customHeight="1">
      <c r="A18" s="120"/>
      <c r="B18" s="30"/>
      <c r="C18" s="49"/>
      <c r="D18" s="110"/>
      <c r="E18" s="50">
        <f t="shared" si="0"/>
        <v>0</v>
      </c>
      <c r="G18" s="120">
        <f>'様式1-3　先進的事業'!$A$18</f>
        <v>0</v>
      </c>
      <c r="H18" s="30">
        <f>'様式1-3　先進的事業'!$B$18</f>
        <v>0</v>
      </c>
      <c r="I18" s="49">
        <f>'様式1-3　先進的事業'!$C$18</f>
        <v>0</v>
      </c>
      <c r="J18" s="29">
        <f>'様式1-3　先進的事業'!$D$18</f>
        <v>0</v>
      </c>
      <c r="K18" s="50">
        <f>'様式1-3　先進的事業'!$E$18</f>
        <v>0</v>
      </c>
    </row>
    <row r="19" spans="1:11" ht="28.5" customHeight="1" thickBot="1">
      <c r="A19" s="124"/>
      <c r="B19" s="31"/>
      <c r="C19" s="51"/>
      <c r="D19" s="52"/>
      <c r="E19" s="53">
        <f t="shared" si="0"/>
        <v>0</v>
      </c>
      <c r="G19" s="31">
        <f>'様式1-3　先進的事業'!$A$19</f>
        <v>0</v>
      </c>
      <c r="H19" s="31">
        <f>'様式1-3　先進的事業'!$B$19</f>
        <v>0</v>
      </c>
      <c r="I19" s="51">
        <f>'様式1-3　先進的事業'!$C$19</f>
        <v>0</v>
      </c>
      <c r="J19" s="52">
        <f>'様式1-3　先進的事業'!$D$19</f>
        <v>0</v>
      </c>
      <c r="K19" s="53">
        <f>'様式1-3　先進的事業'!$E$19</f>
        <v>0</v>
      </c>
    </row>
    <row r="20" spans="1:11" ht="28.5" customHeight="1" thickBot="1">
      <c r="A20" s="247" t="s">
        <v>211</v>
      </c>
      <c r="B20" s="184"/>
      <c r="C20" s="184"/>
      <c r="D20" s="185"/>
      <c r="E20" s="113">
        <f>SUM(E7:E19)</f>
        <v>0</v>
      </c>
      <c r="G20" s="183" t="s">
        <v>211</v>
      </c>
      <c r="H20" s="184"/>
      <c r="I20" s="184"/>
      <c r="J20" s="185"/>
      <c r="K20" s="64">
        <f>'様式1-3　先進的事業'!$E$20</f>
        <v>0</v>
      </c>
    </row>
    <row r="21" spans="1:11" s="24" customFormat="1" ht="28.5" customHeight="1">
      <c r="A21" s="186" t="s">
        <v>212</v>
      </c>
      <c r="B21" s="187"/>
      <c r="C21" s="187"/>
      <c r="D21" s="187"/>
      <c r="E21" s="188"/>
      <c r="G21" s="186" t="s">
        <v>212</v>
      </c>
      <c r="H21" s="187"/>
      <c r="I21" s="187"/>
      <c r="J21" s="187"/>
      <c r="K21" s="188"/>
    </row>
    <row r="22" spans="1:11" ht="28.5" customHeight="1">
      <c r="A22" s="119"/>
      <c r="B22" s="28"/>
      <c r="C22" s="46"/>
      <c r="D22" s="109"/>
      <c r="E22" s="48">
        <f>C22*D22</f>
        <v>0</v>
      </c>
      <c r="G22" s="28">
        <f>'様式1-3　先進的事業'!$A$22</f>
        <v>0</v>
      </c>
      <c r="H22" s="28">
        <f>'様式1-3　先進的事業'!$B$22</f>
        <v>0</v>
      </c>
      <c r="I22" s="46">
        <f>'様式1-3　先進的事業'!$C$22</f>
        <v>0</v>
      </c>
      <c r="J22" s="46">
        <f>'様式1-3　先進的事業'!$D$22</f>
        <v>0</v>
      </c>
      <c r="K22" s="46">
        <f>'様式1-3　先進的事業'!$E$22</f>
        <v>0</v>
      </c>
    </row>
    <row r="23" spans="1:11" ht="28.5" customHeight="1">
      <c r="A23" s="122"/>
      <c r="B23" s="38"/>
      <c r="C23" s="54"/>
      <c r="D23" s="112"/>
      <c r="E23" s="50">
        <f t="shared" ref="E23:E29" si="1">C23*D23</f>
        <v>0</v>
      </c>
      <c r="G23" s="122">
        <f>'様式1-3　先進的事業'!$A$23</f>
        <v>0</v>
      </c>
      <c r="H23" s="38">
        <f>'様式1-3　先進的事業'!$B$23</f>
        <v>0</v>
      </c>
      <c r="I23" s="54">
        <f>'様式1-3　先進的事業'!$C$23</f>
        <v>0</v>
      </c>
      <c r="J23" s="54">
        <f>'様式1-3　先進的事業'!$D$23</f>
        <v>0</v>
      </c>
      <c r="K23" s="54">
        <f>'様式1-3　先進的事業'!$E$23</f>
        <v>0</v>
      </c>
    </row>
    <row r="24" spans="1:11" ht="28.5" customHeight="1">
      <c r="A24" s="122"/>
      <c r="B24" s="38"/>
      <c r="C24" s="54"/>
      <c r="D24" s="112"/>
      <c r="E24" s="50">
        <f t="shared" si="1"/>
        <v>0</v>
      </c>
      <c r="G24" s="122">
        <f>'様式1-3　先進的事業'!$A$24</f>
        <v>0</v>
      </c>
      <c r="H24" s="38">
        <f>'様式1-3　先進的事業'!$B$24</f>
        <v>0</v>
      </c>
      <c r="I24" s="54">
        <f>'様式1-3　先進的事業'!$C$24</f>
        <v>0</v>
      </c>
      <c r="J24" s="54">
        <f>'様式1-3　先進的事業'!$D$24</f>
        <v>0</v>
      </c>
      <c r="K24" s="54">
        <f>'様式1-3　先進的事業'!$E$24</f>
        <v>0</v>
      </c>
    </row>
    <row r="25" spans="1:11" ht="28.5" customHeight="1">
      <c r="A25" s="122"/>
      <c r="B25" s="38"/>
      <c r="C25" s="54"/>
      <c r="D25" s="112"/>
      <c r="E25" s="50">
        <f t="shared" si="1"/>
        <v>0</v>
      </c>
      <c r="G25" s="122">
        <f>'様式1-3　先進的事業'!$A$25</f>
        <v>0</v>
      </c>
      <c r="H25" s="38">
        <f>'様式1-3　先進的事業'!B$25</f>
        <v>0</v>
      </c>
      <c r="I25" s="54">
        <f>'様式1-3　先進的事業'!$C$25</f>
        <v>0</v>
      </c>
      <c r="J25" s="54">
        <f>'様式1-3　先進的事業'!$D$25</f>
        <v>0</v>
      </c>
      <c r="K25" s="54">
        <f>'様式1-3　先進的事業'!$E$25</f>
        <v>0</v>
      </c>
    </row>
    <row r="26" spans="1:11" ht="28.5" customHeight="1">
      <c r="A26" s="122"/>
      <c r="B26" s="38"/>
      <c r="C26" s="54"/>
      <c r="D26" s="112"/>
      <c r="E26" s="50">
        <f t="shared" si="1"/>
        <v>0</v>
      </c>
      <c r="G26" s="122">
        <f>'様式1-3　先進的事業'!$A$26</f>
        <v>0</v>
      </c>
      <c r="H26" s="38">
        <f>'様式1-3　先進的事業'!$B$26</f>
        <v>0</v>
      </c>
      <c r="I26" s="54">
        <f>'様式1-3　先進的事業'!$C$26</f>
        <v>0</v>
      </c>
      <c r="J26" s="54">
        <f>'様式1-3　先進的事業'!$D$26</f>
        <v>0</v>
      </c>
      <c r="K26" s="54">
        <f>'様式1-3　先進的事業'!$E$26</f>
        <v>0</v>
      </c>
    </row>
    <row r="27" spans="1:11" ht="28.5" customHeight="1">
      <c r="A27" s="120"/>
      <c r="B27" s="30"/>
      <c r="C27" s="49"/>
      <c r="D27" s="110"/>
      <c r="E27" s="50">
        <f t="shared" si="1"/>
        <v>0</v>
      </c>
      <c r="G27" s="122">
        <f>'様式1-3　先進的事業'!$A$27</f>
        <v>0</v>
      </c>
      <c r="H27" s="38">
        <f>'様式1-3　先進的事業'!$B$27</f>
        <v>0</v>
      </c>
      <c r="I27" s="54">
        <f>'様式1-3　先進的事業'!$C$27</f>
        <v>0</v>
      </c>
      <c r="J27" s="54">
        <f>'様式1-3　先進的事業'!$D$27</f>
        <v>0</v>
      </c>
      <c r="K27" s="54">
        <f>'様式1-3　先進的事業'!E$27</f>
        <v>0</v>
      </c>
    </row>
    <row r="28" spans="1:11" ht="28.5" customHeight="1">
      <c r="A28" s="120"/>
      <c r="B28" s="30"/>
      <c r="C28" s="49"/>
      <c r="D28" s="110"/>
      <c r="E28" s="50">
        <f t="shared" si="1"/>
        <v>0</v>
      </c>
      <c r="G28" s="122">
        <f>'様式1-3　先進的事業'!$A$28</f>
        <v>0</v>
      </c>
      <c r="H28" s="38">
        <f>'様式1-3　先進的事業'!$B$28</f>
        <v>0</v>
      </c>
      <c r="I28" s="54">
        <f>'様式1-3　先進的事業'!$C$28</f>
        <v>0</v>
      </c>
      <c r="J28" s="54">
        <f>'様式1-3　先進的事業'!$D$28</f>
        <v>0</v>
      </c>
      <c r="K28" s="54">
        <f>'様式1-3　先進的事業'!$E$28</f>
        <v>0</v>
      </c>
    </row>
    <row r="29" spans="1:11" ht="28.5" customHeight="1">
      <c r="A29" s="123"/>
      <c r="B29" s="39"/>
      <c r="C29" s="55"/>
      <c r="D29" s="118"/>
      <c r="E29" s="56">
        <f t="shared" si="1"/>
        <v>0</v>
      </c>
      <c r="G29" s="123">
        <f>'様式1-3　先進的事業'!$A$29</f>
        <v>0</v>
      </c>
      <c r="H29" s="39">
        <f>'様式1-3　先進的事業'!$B$29</f>
        <v>0</v>
      </c>
      <c r="I29" s="55">
        <f>'様式1-3　先進的事業'!$C$29</f>
        <v>0</v>
      </c>
      <c r="J29" s="55">
        <f>'様式1-3　先進的事業'!$D$29</f>
        <v>0</v>
      </c>
      <c r="K29" s="55">
        <f>'様式1-3　先進的事業'!$E$29</f>
        <v>0</v>
      </c>
    </row>
    <row r="30" spans="1:11" ht="43" customHeight="1" thickBot="1">
      <c r="A30" s="189" t="s">
        <v>213</v>
      </c>
      <c r="B30" s="190"/>
      <c r="C30" s="190"/>
      <c r="D30" s="191"/>
      <c r="E30" s="57">
        <f>SUM(E22:E29)</f>
        <v>0</v>
      </c>
      <c r="G30" s="189" t="s">
        <v>213</v>
      </c>
      <c r="H30" s="190"/>
      <c r="I30" s="190"/>
      <c r="J30" s="191"/>
      <c r="K30" s="57">
        <f>'様式1-3　先進的事業'!$E$30</f>
        <v>0</v>
      </c>
    </row>
    <row r="31" spans="1:11" ht="28.5" customHeight="1" thickBot="1">
      <c r="A31" s="248" t="s">
        <v>214</v>
      </c>
      <c r="B31" s="212"/>
      <c r="C31" s="212"/>
      <c r="D31" s="213"/>
      <c r="E31" s="114">
        <f>SUM(E20,E30)</f>
        <v>0</v>
      </c>
      <c r="G31" s="211" t="s">
        <v>214</v>
      </c>
      <c r="H31" s="212"/>
      <c r="I31" s="212"/>
      <c r="J31" s="213"/>
      <c r="K31" s="65">
        <f>'様式1-3　先進的事業'!$E$31</f>
        <v>0</v>
      </c>
    </row>
    <row r="32" spans="1:11" ht="28.5" customHeight="1">
      <c r="A32" s="115"/>
      <c r="B32" s="59"/>
      <c r="C32" s="59"/>
      <c r="D32" s="59"/>
      <c r="E32" s="116"/>
      <c r="G32" s="58"/>
      <c r="H32" s="59"/>
      <c r="I32" s="59"/>
      <c r="J32" s="59"/>
      <c r="K32" s="59"/>
    </row>
    <row r="33" spans="1:11" ht="28.5" customHeight="1">
      <c r="A33" s="207" t="s">
        <v>215</v>
      </c>
      <c r="B33" s="214"/>
      <c r="C33" s="215"/>
      <c r="D33" s="215"/>
      <c r="E33" s="216"/>
      <c r="G33" s="207" t="s">
        <v>215</v>
      </c>
      <c r="H33" s="214"/>
      <c r="I33" s="215"/>
      <c r="J33" s="215"/>
      <c r="K33" s="216"/>
    </row>
    <row r="34" spans="1:11" ht="43" customHeight="1">
      <c r="A34" s="180" t="str">
        <f>'様式1-3　先進的事業'!A34</f>
        <v>国からの補助金又は交付金
＜補助金又は交付金名：　 ＞</v>
      </c>
      <c r="B34" s="181"/>
      <c r="C34" s="181"/>
      <c r="D34" s="182"/>
      <c r="E34" s="48"/>
      <c r="G34" s="180" t="str">
        <f>'様式1-3　先進的事業'!A34</f>
        <v>国からの補助金又は交付金
＜補助金又は交付金名：　 ＞</v>
      </c>
      <c r="H34" s="181"/>
      <c r="I34" s="181"/>
      <c r="J34" s="182"/>
      <c r="K34" s="70">
        <f>'様式1-3　先進的事業'!$E$34</f>
        <v>0</v>
      </c>
    </row>
    <row r="35" spans="1:11" ht="43" customHeight="1" thickBot="1">
      <c r="A35" s="198" t="s">
        <v>83</v>
      </c>
      <c r="B35" s="199"/>
      <c r="C35" s="199"/>
      <c r="D35" s="200"/>
      <c r="E35" s="50"/>
      <c r="G35" s="198" t="s">
        <v>83</v>
      </c>
      <c r="H35" s="199"/>
      <c r="I35" s="199"/>
      <c r="J35" s="200"/>
      <c r="K35" s="71">
        <f>'様式1-3　先進的事業'!$E$35</f>
        <v>0</v>
      </c>
    </row>
    <row r="36" spans="1:11" ht="43" customHeight="1" thickBot="1">
      <c r="A36" s="201" t="s">
        <v>216</v>
      </c>
      <c r="B36" s="202"/>
      <c r="C36" s="202"/>
      <c r="D36" s="203"/>
      <c r="E36" s="117">
        <f>ROUNDDOWN((E20-(E34+E35)),0)</f>
        <v>0</v>
      </c>
      <c r="G36" s="245" t="s">
        <v>216</v>
      </c>
      <c r="H36" s="202"/>
      <c r="I36" s="202"/>
      <c r="J36" s="203"/>
      <c r="K36" s="72">
        <f>'様式1-3　先進的事業'!$E$36</f>
        <v>0</v>
      </c>
    </row>
    <row r="37" spans="1:11" ht="43" customHeight="1" thickBot="1">
      <c r="A37" s="195" t="s">
        <v>217</v>
      </c>
      <c r="B37" s="196"/>
      <c r="C37" s="196"/>
      <c r="D37" s="197"/>
      <c r="E37" s="60">
        <f>SUM(E34:E36)</f>
        <v>0</v>
      </c>
      <c r="G37" s="246" t="s">
        <v>217</v>
      </c>
      <c r="H37" s="196"/>
      <c r="I37" s="196"/>
      <c r="J37" s="197"/>
      <c r="K37" s="73">
        <f>'様式1-3　先進的事業'!$E$37</f>
        <v>0</v>
      </c>
    </row>
    <row r="38" spans="1:11" ht="13" customHeight="1">
      <c r="A38" s="92"/>
      <c r="B38" s="93"/>
      <c r="C38" s="93"/>
      <c r="D38" s="93"/>
      <c r="E38" s="94"/>
    </row>
    <row r="39" spans="1:11">
      <c r="A39" s="95" t="s">
        <v>233</v>
      </c>
      <c r="B39" s="96"/>
      <c r="C39" s="96"/>
      <c r="D39" s="97"/>
      <c r="E39" s="98"/>
    </row>
    <row r="40" spans="1:11">
      <c r="A40" s="95" t="s">
        <v>231</v>
      </c>
      <c r="B40" s="96"/>
      <c r="C40" s="96"/>
      <c r="D40" s="99"/>
      <c r="E40" s="100"/>
    </row>
    <row r="41" spans="1:11">
      <c r="A41" s="95" t="s">
        <v>230</v>
      </c>
      <c r="B41" s="96"/>
      <c r="C41" s="96"/>
      <c r="D41" s="97"/>
      <c r="E41" s="98"/>
    </row>
    <row r="42" spans="1:11" ht="27.5" customHeight="1">
      <c r="A42" s="241" t="s">
        <v>235</v>
      </c>
      <c r="B42" s="242"/>
      <c r="C42" s="243"/>
      <c r="D42" s="243"/>
      <c r="E42" s="244"/>
    </row>
    <row r="43" spans="1:11">
      <c r="A43" s="101"/>
      <c r="B43" s="102"/>
      <c r="C43" s="102"/>
      <c r="D43" s="99"/>
      <c r="E43" s="100"/>
    </row>
    <row r="44" spans="1:11">
      <c r="A44" s="103" t="s">
        <v>81</v>
      </c>
      <c r="B44" s="97"/>
      <c r="C44" s="97"/>
      <c r="D44" s="99"/>
      <c r="E44" s="100"/>
    </row>
    <row r="45" spans="1:11">
      <c r="A45" s="90"/>
      <c r="B45" s="91"/>
      <c r="C45" s="91"/>
      <c r="D45" s="91"/>
      <c r="E45" s="91"/>
    </row>
  </sheetData>
  <mergeCells count="25">
    <mergeCell ref="A1:E1"/>
    <mergeCell ref="G1:K1"/>
    <mergeCell ref="B4:E4"/>
    <mergeCell ref="H4:K4"/>
    <mergeCell ref="A5:E5"/>
    <mergeCell ref="G5:K5"/>
    <mergeCell ref="G21:K21"/>
    <mergeCell ref="G30:J30"/>
    <mergeCell ref="G31:J31"/>
    <mergeCell ref="G33:K33"/>
    <mergeCell ref="A20:D20"/>
    <mergeCell ref="G20:J20"/>
    <mergeCell ref="A21:E21"/>
    <mergeCell ref="A30:D30"/>
    <mergeCell ref="A31:D31"/>
    <mergeCell ref="A33:E33"/>
    <mergeCell ref="A42:E42"/>
    <mergeCell ref="G34:J34"/>
    <mergeCell ref="G35:J35"/>
    <mergeCell ref="G36:J36"/>
    <mergeCell ref="G37:J37"/>
    <mergeCell ref="A34:D34"/>
    <mergeCell ref="A35:D35"/>
    <mergeCell ref="A36:D36"/>
    <mergeCell ref="A37:D37"/>
  </mergeCells>
  <phoneticPr fontId="2"/>
  <conditionalFormatting sqref="A7:A19">
    <cfRule type="containsText" dxfId="3" priority="2" operator="containsText" text="備品購入費">
      <formula>NOT(ISERROR(SEARCH("備品購入費",A7)))</formula>
    </cfRule>
    <cfRule type="containsText" dxfId="2" priority="3" operator="containsText" text="需用費">
      <formula>NOT(ISERROR(SEARCH("需用費",A7)))</formula>
    </cfRule>
  </conditionalFormatting>
  <conditionalFormatting sqref="A1:E1">
    <cfRule type="containsText" dxfId="1" priority="1" operator="containsText" text="将来性ある先進的事業">
      <formula>NOT(ISERROR(SEARCH("将来性ある先進的事業",A1)))</formula>
    </cfRule>
  </conditionalFormatting>
  <dataValidations count="1">
    <dataValidation type="list" allowBlank="1" showInputMessage="1" showErrorMessage="1" sqref="A22:A29 G7:G19 A7:A19 G22:G29" xr:uid="{00000000-0002-0000-0500-000000000000}">
      <formula1>予算科目</formula1>
    </dataValidation>
  </dataValidations>
  <printOptions horizontalCentered="1"/>
  <pageMargins left="0.44" right="0.28999999999999998" top="0.39370078740157483" bottom="0.19685039370078741" header="0.51181102362204722" footer="0.43307086614173229"/>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showZeros="0" view="pageBreakPreview" zoomScale="110" zoomScaleNormal="80" zoomScaleSheetLayoutView="110" workbookViewId="0">
      <selection activeCell="A2" sqref="A2:B2"/>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257" t="s">
        <v>306</v>
      </c>
      <c r="B1" s="258"/>
      <c r="C1" s="258"/>
      <c r="D1" s="258"/>
      <c r="E1" s="258"/>
      <c r="F1" s="258"/>
      <c r="G1" s="259"/>
    </row>
    <row r="2" spans="1:7" ht="28.5" customHeight="1">
      <c r="A2" s="260" t="s">
        <v>252</v>
      </c>
      <c r="B2" s="261"/>
      <c r="C2" s="155">
        <f>'様式1-2　先進的事業'!C2</f>
        <v>0</v>
      </c>
      <c r="D2" s="150"/>
      <c r="E2" s="151"/>
      <c r="F2" s="222"/>
      <c r="G2" s="262"/>
    </row>
    <row r="3" spans="1:7" ht="28.5" customHeight="1">
      <c r="A3" s="260" t="s">
        <v>80</v>
      </c>
      <c r="B3" s="261"/>
      <c r="C3" s="155">
        <f>'様式1-2　先進的事業'!C3</f>
        <v>0</v>
      </c>
      <c r="D3" s="150"/>
      <c r="E3" s="151"/>
      <c r="F3" s="222"/>
      <c r="G3" s="262"/>
    </row>
    <row r="4" spans="1:7" ht="28.5" customHeight="1">
      <c r="A4" s="207" t="s">
        <v>178</v>
      </c>
      <c r="B4" s="254"/>
      <c r="C4" s="219">
        <f>'様式1-2　先進的事業'!C4</f>
        <v>0</v>
      </c>
      <c r="D4" s="220"/>
      <c r="E4" s="220"/>
      <c r="F4" s="220"/>
      <c r="G4" s="221"/>
    </row>
    <row r="5" spans="1:7" ht="14">
      <c r="A5" s="27" t="s">
        <v>236</v>
      </c>
      <c r="B5" s="27" t="s">
        <v>67</v>
      </c>
      <c r="C5" s="27" t="s">
        <v>208</v>
      </c>
      <c r="D5" s="27" t="s">
        <v>209</v>
      </c>
      <c r="E5" s="27" t="s">
        <v>0</v>
      </c>
      <c r="F5" s="27" t="s">
        <v>210</v>
      </c>
      <c r="G5" s="27" t="s">
        <v>251</v>
      </c>
    </row>
    <row r="6" spans="1:7" ht="14">
      <c r="A6" s="74">
        <v>1</v>
      </c>
      <c r="B6" s="119"/>
      <c r="C6" s="28"/>
      <c r="D6" s="46"/>
      <c r="E6" s="109"/>
      <c r="F6" s="48">
        <f>D6*E6</f>
        <v>0</v>
      </c>
      <c r="G6" s="66"/>
    </row>
    <row r="7" spans="1:7" ht="14">
      <c r="A7" s="75">
        <v>2</v>
      </c>
      <c r="B7" s="120"/>
      <c r="C7" s="30"/>
      <c r="D7" s="49"/>
      <c r="E7" s="110"/>
      <c r="F7" s="50">
        <f>D7*E7</f>
        <v>0</v>
      </c>
      <c r="G7" s="67"/>
    </row>
    <row r="8" spans="1:7" ht="14.4" customHeight="1">
      <c r="A8" s="75">
        <v>3</v>
      </c>
      <c r="B8" s="122"/>
      <c r="C8" s="38"/>
      <c r="D8" s="54"/>
      <c r="E8" s="112"/>
      <c r="F8" s="50">
        <f>D8*E8</f>
        <v>0</v>
      </c>
      <c r="G8" s="67"/>
    </row>
    <row r="9" spans="1:7" ht="14">
      <c r="A9" s="75">
        <v>4</v>
      </c>
      <c r="B9" s="122"/>
      <c r="C9" s="38"/>
      <c r="D9" s="54"/>
      <c r="E9" s="112"/>
      <c r="F9" s="50">
        <f t="shared" ref="F9:F15" si="0">D9*E9</f>
        <v>0</v>
      </c>
      <c r="G9" s="67"/>
    </row>
    <row r="10" spans="1:7" ht="14">
      <c r="A10" s="75">
        <v>5</v>
      </c>
      <c r="B10" s="122"/>
      <c r="C10" s="38"/>
      <c r="D10" s="54"/>
      <c r="E10" s="112"/>
      <c r="F10" s="50">
        <f t="shared" si="0"/>
        <v>0</v>
      </c>
      <c r="G10" s="67"/>
    </row>
    <row r="11" spans="1:7" ht="14">
      <c r="A11" s="75">
        <v>6</v>
      </c>
      <c r="B11" s="122"/>
      <c r="C11" s="38"/>
      <c r="D11" s="54"/>
      <c r="E11" s="112"/>
      <c r="F11" s="50">
        <f t="shared" si="0"/>
        <v>0</v>
      </c>
      <c r="G11" s="67"/>
    </row>
    <row r="12" spans="1:7" ht="14">
      <c r="A12" s="75">
        <v>7</v>
      </c>
      <c r="B12" s="122"/>
      <c r="C12" s="38"/>
      <c r="D12" s="54"/>
      <c r="E12" s="112"/>
      <c r="F12" s="50">
        <f t="shared" si="0"/>
        <v>0</v>
      </c>
      <c r="G12" s="67"/>
    </row>
    <row r="13" spans="1:7" ht="14">
      <c r="A13" s="75">
        <v>8</v>
      </c>
      <c r="B13" s="122"/>
      <c r="C13" s="38"/>
      <c r="D13" s="54"/>
      <c r="E13" s="112"/>
      <c r="F13" s="50">
        <f t="shared" si="0"/>
        <v>0</v>
      </c>
      <c r="G13" s="67"/>
    </row>
    <row r="14" spans="1:7" ht="14">
      <c r="A14" s="75">
        <v>9</v>
      </c>
      <c r="B14" s="122"/>
      <c r="C14" s="38"/>
      <c r="D14" s="54"/>
      <c r="E14" s="112"/>
      <c r="F14" s="50">
        <f t="shared" si="0"/>
        <v>0</v>
      </c>
      <c r="G14" s="67"/>
    </row>
    <row r="15" spans="1:7" ht="14.5" thickBot="1">
      <c r="A15" s="76">
        <v>10</v>
      </c>
      <c r="B15" s="121"/>
      <c r="C15" s="61"/>
      <c r="D15" s="62"/>
      <c r="E15" s="111"/>
      <c r="F15" s="63">
        <f t="shared" si="0"/>
        <v>0</v>
      </c>
      <c r="G15" s="68"/>
    </row>
    <row r="16" spans="1:7">
      <c r="A16" s="255" t="s">
        <v>239</v>
      </c>
      <c r="B16" s="256"/>
      <c r="C16" s="256"/>
      <c r="D16" s="256"/>
      <c r="E16" s="256"/>
      <c r="F16" s="104">
        <f>SUM(F6:F15)</f>
        <v>0</v>
      </c>
      <c r="G16" s="105"/>
    </row>
    <row r="22" spans="9:9">
      <c r="I22" t="s">
        <v>237</v>
      </c>
    </row>
    <row r="23" spans="9:9">
      <c r="I23" t="s">
        <v>238</v>
      </c>
    </row>
  </sheetData>
  <mergeCells count="9">
    <mergeCell ref="A4:B4"/>
    <mergeCell ref="C4:G4"/>
    <mergeCell ref="A16:E16"/>
    <mergeCell ref="A1:G1"/>
    <mergeCell ref="A2:B2"/>
    <mergeCell ref="C2:E2"/>
    <mergeCell ref="F2:G3"/>
    <mergeCell ref="A3:B3"/>
    <mergeCell ref="C3:E3"/>
  </mergeCells>
  <phoneticPr fontId="2"/>
  <conditionalFormatting sqref="A1:G1">
    <cfRule type="containsText" dxfId="0" priority="1" operator="containsText" text="将来性ある先進的事業">
      <formula>NOT(ISERROR(SEARCH("将来性ある先進的事業",A1)))</formula>
    </cfRule>
  </conditionalFormatting>
  <dataValidations count="1">
    <dataValidation type="list" allowBlank="1" showInputMessage="1" showErrorMessage="1" sqref="B6:B15" xr:uid="{00000000-0002-0000-0600-000000000000}">
      <formula1>$I$22:$I$23</formula1>
    </dataValidation>
  </dataValidation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I83"/>
  <sheetViews>
    <sheetView topLeftCell="A69" workbookViewId="0">
      <selection activeCell="A81" sqref="A81"/>
    </sheetView>
  </sheetViews>
  <sheetFormatPr defaultRowHeight="13"/>
  <cols>
    <col min="7" max="7" width="11.6328125" bestFit="1" customWidth="1"/>
    <col min="8" max="8" width="64.6328125" bestFit="1" customWidth="1"/>
    <col min="9" max="9" width="69.6328125" bestFit="1" customWidth="1"/>
  </cols>
  <sheetData>
    <row r="1" spans="1:9">
      <c r="A1" t="s">
        <v>79</v>
      </c>
    </row>
    <row r="2" spans="1:9">
      <c r="A2" s="3" t="s">
        <v>2</v>
      </c>
      <c r="B2" s="3" t="s">
        <v>3</v>
      </c>
      <c r="C2" s="3"/>
      <c r="E2" s="3" t="s">
        <v>5</v>
      </c>
      <c r="F2" s="3" t="s">
        <v>6</v>
      </c>
      <c r="G2" s="3" t="s">
        <v>1</v>
      </c>
      <c r="H2" s="4"/>
      <c r="I2" s="4"/>
    </row>
    <row r="3" spans="1:9">
      <c r="A3" s="3">
        <v>1</v>
      </c>
      <c r="B3" s="5">
        <v>131016</v>
      </c>
      <c r="C3" s="3" t="s">
        <v>179</v>
      </c>
      <c r="E3" s="3">
        <v>1</v>
      </c>
      <c r="F3" s="3">
        <v>101</v>
      </c>
      <c r="G3" s="7" t="s">
        <v>98</v>
      </c>
      <c r="H3" s="3" t="s">
        <v>257</v>
      </c>
      <c r="I3" s="3" t="s">
        <v>258</v>
      </c>
    </row>
    <row r="4" spans="1:9">
      <c r="A4" s="3">
        <v>2</v>
      </c>
      <c r="B4" s="5">
        <v>131024</v>
      </c>
      <c r="C4" s="3" t="s">
        <v>8</v>
      </c>
      <c r="E4" s="3">
        <v>2</v>
      </c>
      <c r="F4" s="3">
        <v>102</v>
      </c>
      <c r="G4" s="7" t="s">
        <v>99</v>
      </c>
      <c r="H4" s="3" t="s">
        <v>259</v>
      </c>
      <c r="I4" s="3" t="s">
        <v>260</v>
      </c>
    </row>
    <row r="5" spans="1:9">
      <c r="A5" s="3">
        <v>3</v>
      </c>
      <c r="B5" s="5">
        <v>131032</v>
      </c>
      <c r="C5" s="3" t="s">
        <v>9</v>
      </c>
      <c r="E5" s="3">
        <v>3</v>
      </c>
      <c r="F5" s="3">
        <v>103</v>
      </c>
      <c r="G5" s="7" t="s">
        <v>100</v>
      </c>
      <c r="H5" s="3" t="s">
        <v>261</v>
      </c>
      <c r="I5" s="3" t="s">
        <v>262</v>
      </c>
    </row>
    <row r="6" spans="1:9">
      <c r="A6" s="3">
        <v>4</v>
      </c>
      <c r="B6" s="5">
        <v>131041</v>
      </c>
      <c r="C6" s="3" t="s">
        <v>10</v>
      </c>
      <c r="E6" s="3">
        <v>4</v>
      </c>
      <c r="F6" s="3">
        <v>104</v>
      </c>
      <c r="G6" s="7" t="s">
        <v>101</v>
      </c>
      <c r="H6" s="3" t="s">
        <v>263</v>
      </c>
      <c r="I6" s="3" t="s">
        <v>191</v>
      </c>
    </row>
    <row r="7" spans="1:9">
      <c r="A7" s="3">
        <v>5</v>
      </c>
      <c r="B7" s="5">
        <v>131059</v>
      </c>
      <c r="C7" s="3" t="s">
        <v>11</v>
      </c>
      <c r="E7" s="3">
        <v>5</v>
      </c>
      <c r="F7" s="3">
        <v>105</v>
      </c>
      <c r="G7" s="7" t="s">
        <v>102</v>
      </c>
      <c r="H7" s="3" t="s">
        <v>264</v>
      </c>
      <c r="I7" s="3" t="s">
        <v>192</v>
      </c>
    </row>
    <row r="8" spans="1:9">
      <c r="A8" s="3">
        <v>6</v>
      </c>
      <c r="B8" s="5">
        <v>131067</v>
      </c>
      <c r="C8" s="3" t="s">
        <v>12</v>
      </c>
      <c r="E8" s="3">
        <v>6</v>
      </c>
      <c r="F8" s="3">
        <v>106</v>
      </c>
      <c r="G8" s="7" t="s">
        <v>103</v>
      </c>
      <c r="H8" s="3" t="s">
        <v>265</v>
      </c>
      <c r="I8" s="3" t="s">
        <v>193</v>
      </c>
    </row>
    <row r="9" spans="1:9">
      <c r="A9" s="3">
        <v>7</v>
      </c>
      <c r="B9" s="5">
        <v>131075</v>
      </c>
      <c r="C9" s="3" t="s">
        <v>13</v>
      </c>
      <c r="E9" s="3">
        <v>7</v>
      </c>
      <c r="F9" s="3">
        <v>107</v>
      </c>
      <c r="G9" s="7" t="s">
        <v>104</v>
      </c>
      <c r="H9" s="3" t="s">
        <v>266</v>
      </c>
      <c r="I9" s="3" t="s">
        <v>194</v>
      </c>
    </row>
    <row r="10" spans="1:9">
      <c r="A10" s="3">
        <v>8</v>
      </c>
      <c r="B10" s="5">
        <v>131083</v>
      </c>
      <c r="C10" s="3" t="s">
        <v>14</v>
      </c>
      <c r="E10" s="3">
        <v>8</v>
      </c>
      <c r="F10" s="3">
        <v>108</v>
      </c>
      <c r="G10" s="7" t="s">
        <v>105</v>
      </c>
      <c r="H10" s="3" t="s">
        <v>267</v>
      </c>
      <c r="I10" s="3" t="s">
        <v>195</v>
      </c>
    </row>
    <row r="11" spans="1:9">
      <c r="A11" s="3">
        <v>9</v>
      </c>
      <c r="B11" s="5">
        <v>131091</v>
      </c>
      <c r="C11" s="3" t="s">
        <v>15</v>
      </c>
      <c r="E11" s="3">
        <v>9</v>
      </c>
      <c r="F11" s="3">
        <v>109</v>
      </c>
      <c r="G11" s="7" t="s">
        <v>106</v>
      </c>
      <c r="H11" s="3" t="s">
        <v>268</v>
      </c>
      <c r="I11" s="3" t="s">
        <v>196</v>
      </c>
    </row>
    <row r="12" spans="1:9">
      <c r="A12" s="3">
        <v>10</v>
      </c>
      <c r="B12" s="5">
        <v>131105</v>
      </c>
      <c r="C12" s="3" t="s">
        <v>16</v>
      </c>
      <c r="E12" s="3">
        <v>10</v>
      </c>
      <c r="F12" s="3">
        <v>110</v>
      </c>
      <c r="G12" s="7" t="s">
        <v>107</v>
      </c>
      <c r="H12" s="3" t="s">
        <v>269</v>
      </c>
      <c r="I12" s="3" t="s">
        <v>197</v>
      </c>
    </row>
    <row r="13" spans="1:9">
      <c r="A13" s="3">
        <v>11</v>
      </c>
      <c r="B13" s="5">
        <v>131113</v>
      </c>
      <c r="C13" s="3" t="s">
        <v>17</v>
      </c>
      <c r="E13" s="3">
        <v>11</v>
      </c>
      <c r="F13" s="3">
        <v>111</v>
      </c>
      <c r="G13" s="7" t="s">
        <v>108</v>
      </c>
      <c r="H13" s="3" t="s">
        <v>270</v>
      </c>
      <c r="I13" s="3" t="s">
        <v>198</v>
      </c>
    </row>
    <row r="14" spans="1:9">
      <c r="A14" s="3">
        <v>12</v>
      </c>
      <c r="B14" s="5">
        <v>131121</v>
      </c>
      <c r="C14" s="3" t="s">
        <v>18</v>
      </c>
      <c r="E14" s="3">
        <v>12</v>
      </c>
      <c r="F14" s="3">
        <v>112</v>
      </c>
      <c r="G14" s="7" t="s">
        <v>109</v>
      </c>
      <c r="H14" s="3" t="s">
        <v>271</v>
      </c>
      <c r="I14" s="3" t="s">
        <v>199</v>
      </c>
    </row>
    <row r="15" spans="1:9">
      <c r="A15" s="3">
        <v>13</v>
      </c>
      <c r="B15" s="5">
        <v>131130</v>
      </c>
      <c r="C15" s="3" t="s">
        <v>19</v>
      </c>
      <c r="E15" s="3">
        <v>13</v>
      </c>
      <c r="F15" s="3">
        <v>113</v>
      </c>
      <c r="G15" s="7" t="s">
        <v>110</v>
      </c>
      <c r="H15" s="3" t="s">
        <v>272</v>
      </c>
      <c r="I15" s="3" t="s">
        <v>200</v>
      </c>
    </row>
    <row r="16" spans="1:9">
      <c r="A16" s="3">
        <v>14</v>
      </c>
      <c r="B16" s="5">
        <v>131148</v>
      </c>
      <c r="C16" s="3" t="s">
        <v>20</v>
      </c>
      <c r="E16" s="3">
        <v>14</v>
      </c>
      <c r="F16" s="3">
        <v>114</v>
      </c>
      <c r="G16" s="7" t="s">
        <v>111</v>
      </c>
      <c r="H16" s="3" t="s">
        <v>273</v>
      </c>
      <c r="I16" s="3" t="s">
        <v>274</v>
      </c>
    </row>
    <row r="17" spans="1:9">
      <c r="A17" s="3">
        <v>15</v>
      </c>
      <c r="B17" s="5">
        <v>131156</v>
      </c>
      <c r="C17" s="3" t="s">
        <v>21</v>
      </c>
      <c r="E17" s="3">
        <v>15</v>
      </c>
      <c r="F17" s="3">
        <v>115</v>
      </c>
      <c r="G17" s="7" t="s">
        <v>112</v>
      </c>
      <c r="H17" s="3" t="s">
        <v>275</v>
      </c>
      <c r="I17" s="3" t="s">
        <v>201</v>
      </c>
    </row>
    <row r="18" spans="1:9">
      <c r="A18" s="3">
        <v>16</v>
      </c>
      <c r="B18" s="5">
        <v>131164</v>
      </c>
      <c r="C18" s="3" t="s">
        <v>22</v>
      </c>
      <c r="E18" s="3">
        <v>16</v>
      </c>
      <c r="F18" s="3">
        <v>116</v>
      </c>
      <c r="G18" s="7" t="s">
        <v>113</v>
      </c>
      <c r="H18" s="3" t="s">
        <v>276</v>
      </c>
      <c r="I18" s="3" t="s">
        <v>202</v>
      </c>
    </row>
    <row r="19" spans="1:9">
      <c r="A19" s="3">
        <v>17</v>
      </c>
      <c r="B19" s="5">
        <v>131172</v>
      </c>
      <c r="C19" s="3" t="s">
        <v>23</v>
      </c>
      <c r="E19" s="3">
        <v>17</v>
      </c>
      <c r="F19" s="3">
        <v>117</v>
      </c>
      <c r="G19" s="7" t="s">
        <v>114</v>
      </c>
      <c r="H19" s="3" t="s">
        <v>277</v>
      </c>
      <c r="I19" s="3" t="s">
        <v>203</v>
      </c>
    </row>
    <row r="20" spans="1:9">
      <c r="A20" s="3">
        <v>18</v>
      </c>
      <c r="B20" s="5">
        <v>131181</v>
      </c>
      <c r="C20" s="3" t="s">
        <v>24</v>
      </c>
      <c r="E20" s="3">
        <v>18</v>
      </c>
      <c r="F20" s="3">
        <v>118</v>
      </c>
      <c r="G20" s="7" t="s">
        <v>115</v>
      </c>
      <c r="H20" s="3" t="s">
        <v>278</v>
      </c>
      <c r="I20" s="3" t="s">
        <v>204</v>
      </c>
    </row>
    <row r="21" spans="1:9">
      <c r="A21" s="3">
        <v>19</v>
      </c>
      <c r="B21" s="5">
        <v>131199</v>
      </c>
      <c r="C21" s="3" t="s">
        <v>25</v>
      </c>
      <c r="E21" s="3">
        <v>19</v>
      </c>
      <c r="F21" s="3">
        <v>119</v>
      </c>
      <c r="G21" s="7" t="s">
        <v>116</v>
      </c>
      <c r="H21" s="3" t="s">
        <v>279</v>
      </c>
      <c r="I21" s="3" t="s">
        <v>205</v>
      </c>
    </row>
    <row r="22" spans="1:9">
      <c r="A22" s="3">
        <v>20</v>
      </c>
      <c r="B22" s="5">
        <v>131202</v>
      </c>
      <c r="C22" s="3" t="s">
        <v>26</v>
      </c>
      <c r="E22" s="3">
        <v>20</v>
      </c>
      <c r="F22" s="3">
        <v>120</v>
      </c>
      <c r="G22" s="7" t="s">
        <v>117</v>
      </c>
      <c r="H22" s="3" t="s">
        <v>280</v>
      </c>
      <c r="I22" s="3" t="s">
        <v>206</v>
      </c>
    </row>
    <row r="23" spans="1:9">
      <c r="A23" s="3">
        <v>21</v>
      </c>
      <c r="B23" s="5">
        <v>131211</v>
      </c>
      <c r="C23" s="3" t="s">
        <v>27</v>
      </c>
      <c r="E23" s="22"/>
      <c r="F23" s="22"/>
      <c r="G23" s="23"/>
      <c r="I23" s="22"/>
    </row>
    <row r="24" spans="1:9">
      <c r="A24" s="3">
        <v>22</v>
      </c>
      <c r="B24" s="5">
        <v>131229</v>
      </c>
      <c r="C24" s="3" t="s">
        <v>28</v>
      </c>
      <c r="E24" t="s">
        <v>180</v>
      </c>
      <c r="G24" t="s">
        <v>186</v>
      </c>
    </row>
    <row r="25" spans="1:9">
      <c r="A25" s="3">
        <v>23</v>
      </c>
      <c r="B25" s="5">
        <v>131237</v>
      </c>
      <c r="C25" s="3" t="s">
        <v>29</v>
      </c>
      <c r="E25" t="s">
        <v>181</v>
      </c>
      <c r="G25" t="s">
        <v>187</v>
      </c>
    </row>
    <row r="26" spans="1:9">
      <c r="A26" s="3">
        <v>24</v>
      </c>
      <c r="B26" s="5">
        <v>132012</v>
      </c>
      <c r="C26" s="3" t="s">
        <v>30</v>
      </c>
      <c r="E26" t="s">
        <v>182</v>
      </c>
      <c r="G26" t="s">
        <v>188</v>
      </c>
    </row>
    <row r="27" spans="1:9">
      <c r="A27" s="3">
        <v>25</v>
      </c>
      <c r="B27" s="5">
        <v>132021</v>
      </c>
      <c r="C27" s="3" t="s">
        <v>118</v>
      </c>
      <c r="E27" t="s">
        <v>183</v>
      </c>
      <c r="G27" t="s">
        <v>190</v>
      </c>
    </row>
    <row r="28" spans="1:9">
      <c r="A28" s="3">
        <v>26</v>
      </c>
      <c r="B28" s="5">
        <v>132039</v>
      </c>
      <c r="C28" s="3" t="s">
        <v>119</v>
      </c>
      <c r="E28" t="s">
        <v>185</v>
      </c>
      <c r="G28" t="s">
        <v>189</v>
      </c>
    </row>
    <row r="29" spans="1:9">
      <c r="A29" s="3">
        <v>27</v>
      </c>
      <c r="B29" s="5">
        <v>132047</v>
      </c>
      <c r="C29" s="3" t="s">
        <v>31</v>
      </c>
      <c r="E29" t="s">
        <v>184</v>
      </c>
      <c r="G29" t="s">
        <v>184</v>
      </c>
    </row>
    <row r="30" spans="1:9">
      <c r="A30" s="3">
        <v>28</v>
      </c>
      <c r="B30" s="5">
        <v>132055</v>
      </c>
      <c r="C30" s="3" t="s">
        <v>32</v>
      </c>
      <c r="G30" s="23"/>
    </row>
    <row r="31" spans="1:9">
      <c r="A31" s="3">
        <v>29</v>
      </c>
      <c r="B31" s="5">
        <v>132063</v>
      </c>
      <c r="C31" s="3" t="s">
        <v>33</v>
      </c>
      <c r="G31" s="23"/>
    </row>
    <row r="32" spans="1:9">
      <c r="A32" s="3">
        <v>30</v>
      </c>
      <c r="B32" s="5">
        <v>132071</v>
      </c>
      <c r="C32" s="3" t="s">
        <v>34</v>
      </c>
      <c r="G32" s="23"/>
    </row>
    <row r="33" spans="1:9">
      <c r="A33" s="3">
        <v>31</v>
      </c>
      <c r="B33" s="5">
        <v>132080</v>
      </c>
      <c r="C33" s="3" t="s">
        <v>35</v>
      </c>
      <c r="G33" s="23"/>
    </row>
    <row r="34" spans="1:9">
      <c r="A34" s="3">
        <v>32</v>
      </c>
      <c r="B34" s="5">
        <v>132098</v>
      </c>
      <c r="C34" s="3" t="s">
        <v>36</v>
      </c>
      <c r="G34" s="23"/>
    </row>
    <row r="35" spans="1:9">
      <c r="A35" s="3">
        <v>33</v>
      </c>
      <c r="B35" s="5">
        <v>132101</v>
      </c>
      <c r="C35" s="3" t="s">
        <v>37</v>
      </c>
      <c r="G35" s="23"/>
    </row>
    <row r="36" spans="1:9">
      <c r="A36" s="3">
        <v>34</v>
      </c>
      <c r="B36" s="5">
        <v>132110</v>
      </c>
      <c r="C36" s="3" t="s">
        <v>38</v>
      </c>
      <c r="G36" s="23"/>
    </row>
    <row r="37" spans="1:9">
      <c r="A37" s="3">
        <v>35</v>
      </c>
      <c r="B37" s="5">
        <v>132128</v>
      </c>
      <c r="C37" s="3" t="s">
        <v>39</v>
      </c>
      <c r="G37" s="23"/>
    </row>
    <row r="38" spans="1:9">
      <c r="A38" s="3">
        <v>36</v>
      </c>
      <c r="B38" s="5">
        <v>132136</v>
      </c>
      <c r="C38" s="3" t="s">
        <v>40</v>
      </c>
      <c r="G38" s="23"/>
    </row>
    <row r="39" spans="1:9">
      <c r="A39" s="3">
        <v>37</v>
      </c>
      <c r="B39" s="5">
        <v>132144</v>
      </c>
      <c r="C39" s="3" t="s">
        <v>41</v>
      </c>
      <c r="G39" s="23"/>
    </row>
    <row r="40" spans="1:9">
      <c r="A40" s="3">
        <v>38</v>
      </c>
      <c r="B40" s="5">
        <v>132152</v>
      </c>
      <c r="C40" s="3" t="s">
        <v>42</v>
      </c>
    </row>
    <row r="41" spans="1:9">
      <c r="A41" s="3">
        <v>39</v>
      </c>
      <c r="B41" s="5">
        <v>132187</v>
      </c>
      <c r="C41" s="3" t="s">
        <v>43</v>
      </c>
      <c r="E41" s="3" t="s">
        <v>5</v>
      </c>
      <c r="F41" s="3" t="s">
        <v>3</v>
      </c>
      <c r="H41" s="21" t="s">
        <v>95</v>
      </c>
    </row>
    <row r="42" spans="1:9">
      <c r="A42" s="3">
        <v>40</v>
      </c>
      <c r="B42" s="5">
        <v>132195</v>
      </c>
      <c r="C42" s="3" t="s">
        <v>44</v>
      </c>
      <c r="E42" s="3">
        <v>1</v>
      </c>
      <c r="F42" s="3" t="s">
        <v>120</v>
      </c>
      <c r="H42" s="21" t="s">
        <v>96</v>
      </c>
    </row>
    <row r="43" spans="1:9">
      <c r="A43" s="3">
        <v>41</v>
      </c>
      <c r="B43" s="5">
        <v>132209</v>
      </c>
      <c r="C43" s="3" t="s">
        <v>45</v>
      </c>
      <c r="E43" s="3">
        <v>2</v>
      </c>
      <c r="F43" s="3" t="s">
        <v>121</v>
      </c>
      <c r="H43" s="21" t="s">
        <v>97</v>
      </c>
    </row>
    <row r="44" spans="1:9">
      <c r="A44" s="3">
        <v>42</v>
      </c>
      <c r="B44" s="5">
        <v>132217</v>
      </c>
      <c r="C44" s="3" t="s">
        <v>46</v>
      </c>
    </row>
    <row r="45" spans="1:9">
      <c r="A45" s="3">
        <v>43</v>
      </c>
      <c r="B45" s="5">
        <v>132225</v>
      </c>
      <c r="C45" s="3" t="s">
        <v>47</v>
      </c>
      <c r="E45" s="3" t="s">
        <v>2</v>
      </c>
      <c r="F45" s="3"/>
    </row>
    <row r="46" spans="1:9">
      <c r="A46" s="3">
        <v>44</v>
      </c>
      <c r="B46" s="5">
        <v>132233</v>
      </c>
      <c r="C46" s="3" t="s">
        <v>48</v>
      </c>
      <c r="E46" s="3">
        <v>1</v>
      </c>
      <c r="F46" s="3" t="s">
        <v>68</v>
      </c>
      <c r="H46" s="3" t="s">
        <v>223</v>
      </c>
      <c r="I46">
        <v>1</v>
      </c>
    </row>
    <row r="47" spans="1:9">
      <c r="A47" s="3">
        <v>45</v>
      </c>
      <c r="B47" s="5">
        <v>132241</v>
      </c>
      <c r="C47" s="3" t="s">
        <v>49</v>
      </c>
      <c r="E47" s="3">
        <v>2</v>
      </c>
      <c r="F47" s="3" t="s">
        <v>69</v>
      </c>
      <c r="H47" s="3" t="s">
        <v>224</v>
      </c>
    </row>
    <row r="48" spans="1:9">
      <c r="A48" s="3">
        <v>46</v>
      </c>
      <c r="B48" s="5">
        <v>132250</v>
      </c>
      <c r="C48" s="3" t="s">
        <v>50</v>
      </c>
      <c r="E48" s="3">
        <v>3</v>
      </c>
      <c r="F48" s="3" t="s">
        <v>70</v>
      </c>
      <c r="H48" s="3" t="s">
        <v>225</v>
      </c>
    </row>
    <row r="49" spans="1:9">
      <c r="A49" s="3">
        <v>47</v>
      </c>
      <c r="B49" s="5">
        <v>132276</v>
      </c>
      <c r="C49" s="3" t="s">
        <v>51</v>
      </c>
      <c r="E49" s="3">
        <v>4</v>
      </c>
      <c r="F49" s="3" t="s">
        <v>71</v>
      </c>
      <c r="H49" s="3" t="s">
        <v>226</v>
      </c>
    </row>
    <row r="50" spans="1:9">
      <c r="A50" s="3">
        <v>48</v>
      </c>
      <c r="B50" s="5">
        <v>132284</v>
      </c>
      <c r="C50" s="3" t="s">
        <v>52</v>
      </c>
      <c r="E50" s="3">
        <v>5</v>
      </c>
      <c r="F50" s="3" t="s">
        <v>72</v>
      </c>
      <c r="H50" s="3" t="s">
        <v>227</v>
      </c>
    </row>
    <row r="51" spans="1:9">
      <c r="A51" s="3">
        <v>49</v>
      </c>
      <c r="B51" s="5">
        <v>132292</v>
      </c>
      <c r="C51" s="3" t="s">
        <v>53</v>
      </c>
      <c r="E51" s="3">
        <v>6</v>
      </c>
      <c r="F51" s="3" t="s">
        <v>73</v>
      </c>
      <c r="H51" s="3" t="s">
        <v>228</v>
      </c>
    </row>
    <row r="52" spans="1:9">
      <c r="A52" s="3">
        <v>50</v>
      </c>
      <c r="B52" s="5">
        <v>133035</v>
      </c>
      <c r="C52" s="3" t="s">
        <v>54</v>
      </c>
      <c r="E52" s="3">
        <v>7</v>
      </c>
      <c r="F52" s="3" t="s">
        <v>74</v>
      </c>
    </row>
    <row r="53" spans="1:9">
      <c r="A53" s="3">
        <v>51</v>
      </c>
      <c r="B53" s="5">
        <v>133051</v>
      </c>
      <c r="C53" s="3" t="s">
        <v>55</v>
      </c>
      <c r="E53" s="3">
        <v>8</v>
      </c>
      <c r="F53" s="3" t="s">
        <v>75</v>
      </c>
    </row>
    <row r="54" spans="1:9">
      <c r="A54" s="3">
        <v>52</v>
      </c>
      <c r="B54" s="5">
        <v>133078</v>
      </c>
      <c r="C54" s="3" t="s">
        <v>56</v>
      </c>
      <c r="E54" s="3">
        <v>9</v>
      </c>
      <c r="F54" s="3" t="s">
        <v>76</v>
      </c>
      <c r="H54" s="3" t="s">
        <v>122</v>
      </c>
      <c r="I54" s="32"/>
    </row>
    <row r="55" spans="1:9">
      <c r="A55" s="3">
        <v>53</v>
      </c>
      <c r="B55" s="5">
        <v>133086</v>
      </c>
      <c r="C55" s="3" t="s">
        <v>57</v>
      </c>
      <c r="E55" s="3">
        <v>10</v>
      </c>
      <c r="F55" s="3" t="s">
        <v>77</v>
      </c>
      <c r="H55" s="3" t="s">
        <v>218</v>
      </c>
      <c r="I55" s="32"/>
    </row>
    <row r="56" spans="1:9">
      <c r="A56" s="3">
        <v>54</v>
      </c>
      <c r="B56" s="5">
        <v>133612</v>
      </c>
      <c r="C56" s="3" t="s">
        <v>58</v>
      </c>
      <c r="E56" s="3">
        <v>11</v>
      </c>
      <c r="F56" s="3" t="s">
        <v>78</v>
      </c>
      <c r="H56" s="3" t="s">
        <v>219</v>
      </c>
      <c r="I56" s="32"/>
    </row>
    <row r="57" spans="1:9">
      <c r="A57" s="3">
        <v>55</v>
      </c>
      <c r="B57" s="5">
        <v>133621</v>
      </c>
      <c r="C57" s="3" t="s">
        <v>59</v>
      </c>
      <c r="E57" s="3">
        <v>12</v>
      </c>
      <c r="F57" s="5" t="s">
        <v>82</v>
      </c>
      <c r="H57" s="3" t="s">
        <v>220</v>
      </c>
      <c r="I57" s="32"/>
    </row>
    <row r="58" spans="1:9">
      <c r="A58" s="3">
        <v>56</v>
      </c>
      <c r="B58" s="5">
        <v>133639</v>
      </c>
      <c r="C58" s="3" t="s">
        <v>60</v>
      </c>
      <c r="H58" s="3" t="s">
        <v>221</v>
      </c>
      <c r="I58" s="32"/>
    </row>
    <row r="59" spans="1:9">
      <c r="A59" s="3">
        <v>57</v>
      </c>
      <c r="B59" s="5">
        <v>133647</v>
      </c>
      <c r="C59" s="3" t="s">
        <v>61</v>
      </c>
      <c r="E59" s="3" t="s">
        <v>5</v>
      </c>
      <c r="F59" s="3" t="s">
        <v>84</v>
      </c>
      <c r="H59" s="35" t="s">
        <v>222</v>
      </c>
      <c r="I59" s="32"/>
    </row>
    <row r="60" spans="1:9" ht="26">
      <c r="A60" s="3">
        <v>58</v>
      </c>
      <c r="B60" s="5">
        <v>133817</v>
      </c>
      <c r="C60" s="3" t="s">
        <v>62</v>
      </c>
      <c r="E60" s="3">
        <v>1</v>
      </c>
      <c r="F60" s="9" t="s">
        <v>85</v>
      </c>
      <c r="H60" s="35" t="s">
        <v>123</v>
      </c>
      <c r="I60" s="32"/>
    </row>
    <row r="61" spans="1:9" ht="26">
      <c r="A61" s="3">
        <v>59</v>
      </c>
      <c r="B61" s="5">
        <v>133825</v>
      </c>
      <c r="C61" s="3" t="s">
        <v>63</v>
      </c>
      <c r="E61" s="3">
        <v>2</v>
      </c>
      <c r="F61" s="9" t="s">
        <v>86</v>
      </c>
      <c r="I61" s="32"/>
    </row>
    <row r="62" spans="1:9" ht="26">
      <c r="A62" s="3">
        <v>60</v>
      </c>
      <c r="B62" s="5">
        <v>134015</v>
      </c>
      <c r="C62" s="3" t="s">
        <v>64</v>
      </c>
      <c r="E62" s="3">
        <v>3</v>
      </c>
      <c r="F62" s="9" t="s">
        <v>87</v>
      </c>
      <c r="I62" s="33"/>
    </row>
    <row r="63" spans="1:9" ht="26">
      <c r="A63" s="3">
        <v>61</v>
      </c>
      <c r="B63" s="5">
        <v>134023</v>
      </c>
      <c r="C63" s="3" t="s">
        <v>65</v>
      </c>
      <c r="E63" s="3">
        <v>4</v>
      </c>
      <c r="F63" s="9" t="s">
        <v>88</v>
      </c>
      <c r="H63" s="3"/>
      <c r="I63" s="33"/>
    </row>
    <row r="64" spans="1:9" ht="26">
      <c r="A64" s="3">
        <v>62</v>
      </c>
      <c r="B64" s="5">
        <v>134210</v>
      </c>
      <c r="C64" s="3" t="s">
        <v>66</v>
      </c>
      <c r="E64" s="3">
        <v>5</v>
      </c>
      <c r="F64" s="9" t="s">
        <v>89</v>
      </c>
      <c r="H64" s="3"/>
      <c r="I64" s="33"/>
    </row>
    <row r="65" spans="1:9" ht="26">
      <c r="E65" s="3">
        <v>6</v>
      </c>
      <c r="F65" s="9" t="s">
        <v>90</v>
      </c>
      <c r="H65" s="10">
        <v>6</v>
      </c>
      <c r="I65" s="33"/>
    </row>
    <row r="66" spans="1:9" ht="117">
      <c r="A66" s="6" t="s">
        <v>284</v>
      </c>
      <c r="E66" s="3">
        <v>7</v>
      </c>
      <c r="F66" s="9" t="s">
        <v>91</v>
      </c>
      <c r="H66" s="10">
        <v>7</v>
      </c>
      <c r="I66" s="33"/>
    </row>
    <row r="67" spans="1:9" ht="91">
      <c r="A67" s="6" t="s">
        <v>240</v>
      </c>
      <c r="E67" s="3">
        <v>8</v>
      </c>
      <c r="F67" s="9" t="s">
        <v>92</v>
      </c>
      <c r="H67" s="10">
        <v>8</v>
      </c>
      <c r="I67" s="33"/>
    </row>
    <row r="68" spans="1:9" ht="117">
      <c r="A68" s="6" t="s">
        <v>293</v>
      </c>
      <c r="E68" s="3">
        <v>9</v>
      </c>
      <c r="F68" s="9" t="s">
        <v>93</v>
      </c>
      <c r="H68" s="10"/>
      <c r="I68" s="33"/>
    </row>
    <row r="69" spans="1:9" ht="91">
      <c r="A69" s="6" t="s">
        <v>294</v>
      </c>
      <c r="E69" s="3">
        <v>10</v>
      </c>
      <c r="F69" s="9" t="s">
        <v>94</v>
      </c>
      <c r="I69" s="34"/>
    </row>
    <row r="70" spans="1:9">
      <c r="A70" s="6"/>
    </row>
    <row r="71" spans="1:9">
      <c r="A71" s="6"/>
    </row>
    <row r="72" spans="1:9">
      <c r="A72" s="6"/>
    </row>
    <row r="74" spans="1:9">
      <c r="A74" t="s">
        <v>285</v>
      </c>
    </row>
    <row r="75" spans="1:9">
      <c r="A75" t="s">
        <v>241</v>
      </c>
    </row>
    <row r="76" spans="1:9">
      <c r="A76" t="s">
        <v>289</v>
      </c>
    </row>
    <row r="77" spans="1:9">
      <c r="A77" t="s">
        <v>290</v>
      </c>
    </row>
    <row r="80" spans="1:9">
      <c r="A80" t="s">
        <v>286</v>
      </c>
    </row>
    <row r="81" spans="1:1">
      <c r="A81" t="s">
        <v>288</v>
      </c>
    </row>
    <row r="82" spans="1:1">
      <c r="A82" t="s">
        <v>291</v>
      </c>
    </row>
    <row r="83" spans="1:1">
      <c r="A83" t="s">
        <v>292</v>
      </c>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様式1-2　先進的事業</vt:lpstr>
      <vt:lpstr>様式1-3　先進的事業</vt:lpstr>
      <vt:lpstr>様式1-3　先進的事業　別紙</vt:lpstr>
      <vt:lpstr>様式12-2　先進的事業</vt:lpstr>
      <vt:lpstr>データ</vt:lpstr>
      <vt:lpstr>様式12-3　先進的事業</vt:lpstr>
      <vt:lpstr>様式12-3別紙　先進的事業</vt:lpstr>
      <vt:lpstr>コード表</vt:lpstr>
      <vt:lpstr>'様式1-2　先進的事業'!Print_Area</vt:lpstr>
      <vt:lpstr>'様式12-2　先進的事業'!Print_Area</vt:lpstr>
      <vt:lpstr>'様式12-3　先進的事業'!Print_Area</vt:lpstr>
      <vt:lpstr>'様式12-3別紙　先進的事業'!Print_Area</vt:lpstr>
      <vt:lpstr>'様式1-3　先進的事業'!Print_Area</vt:lpstr>
      <vt:lpstr>'様式1-3　先進的事業　別紙'!Print_Area</vt:lpstr>
      <vt:lpstr>メニュー2</vt:lpstr>
      <vt:lpstr>メニュー名</vt:lpstr>
      <vt:lpstr>区市町村名</vt:lpstr>
      <vt:lpstr>区分</vt:lpstr>
      <vt:lpstr>契約形態</vt:lpstr>
      <vt:lpstr>継続事業</vt:lpstr>
      <vt:lpstr>広域化方法</vt:lpstr>
      <vt:lpstr>収入金額が確認できる書類</vt:lpstr>
      <vt:lpstr>提出書類</vt:lpstr>
      <vt:lpstr>普及啓発方法</vt:lpstr>
      <vt:lpstr>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2024-04-11T01:06:55Z</dcterms:created>
  <dcterms:modified xsi:type="dcterms:W3CDTF">2024-05-10T02:25:25Z</dcterms:modified>
</cp:coreProperties>
</file>