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太陽光見積書参考例" sheetId="9" r:id="rId1"/>
    <sheet name="請求書内訳書テンプレート" sheetId="7" r:id="rId2"/>
    <sheet name="見積書内訳書テンプレート" sheetId="2"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7" i="9" l="1"/>
  <c r="J60" i="9"/>
  <c r="J43" i="9"/>
  <c r="J37" i="9"/>
  <c r="J70" i="9" s="1"/>
  <c r="J38" i="9"/>
  <c r="J71" i="9" s="1"/>
  <c r="J36" i="9"/>
  <c r="J31" i="9"/>
  <c r="J30" i="9"/>
  <c r="J29" i="9"/>
  <c r="J28" i="9"/>
  <c r="J27" i="9"/>
  <c r="J26" i="9"/>
  <c r="J25" i="9"/>
  <c r="J24" i="9"/>
  <c r="J23" i="9"/>
  <c r="J22" i="9"/>
  <c r="J21" i="9"/>
  <c r="J20" i="9"/>
  <c r="J19" i="9"/>
  <c r="J72" i="9" l="1"/>
  <c r="J73" i="9" s="1"/>
  <c r="I55" i="7"/>
  <c r="I56" i="7" s="1"/>
  <c r="I54" i="7"/>
  <c r="I53" i="7"/>
  <c r="D12" i="2"/>
  <c r="I55" i="2"/>
  <c r="I54" i="2"/>
  <c r="I53" i="2"/>
  <c r="E12" i="9" l="1"/>
  <c r="D12" i="7"/>
  <c r="I56" i="2" l="1"/>
</calcChain>
</file>

<file path=xl/sharedStrings.xml><?xml version="1.0" encoding="utf-8"?>
<sst xmlns="http://schemas.openxmlformats.org/spreadsheetml/2006/main" count="216" uniqueCount="102">
  <si>
    <t>下記の通り見積いたします。</t>
    <rPh sb="0" eb="2">
      <t>カキ</t>
    </rPh>
    <rPh sb="3" eb="4">
      <t>トオ</t>
    </rPh>
    <rPh sb="5" eb="7">
      <t>ミツモリ</t>
    </rPh>
    <phoneticPr fontId="1"/>
  </si>
  <si>
    <t>見積金額（税込）</t>
    <rPh sb="0" eb="2">
      <t>ミツモリ</t>
    </rPh>
    <rPh sb="2" eb="4">
      <t>キンガク</t>
    </rPh>
    <rPh sb="5" eb="7">
      <t>ゼイコミ</t>
    </rPh>
    <phoneticPr fontId="1"/>
  </si>
  <si>
    <t>（１）</t>
    <phoneticPr fontId="1"/>
  </si>
  <si>
    <t>金額（税抜）</t>
    <rPh sb="0" eb="2">
      <t>キンガク</t>
    </rPh>
    <rPh sb="3" eb="4">
      <t>ゼイ</t>
    </rPh>
    <rPh sb="4" eb="5">
      <t>ヌ</t>
    </rPh>
    <phoneticPr fontId="1"/>
  </si>
  <si>
    <t>単価</t>
    <rPh sb="0" eb="2">
      <t>タンカ</t>
    </rPh>
    <phoneticPr fontId="1"/>
  </si>
  <si>
    <t>単位</t>
    <rPh sb="0" eb="2">
      <t>タンイ</t>
    </rPh>
    <phoneticPr fontId="1"/>
  </si>
  <si>
    <t>数量</t>
    <rPh sb="0" eb="2">
      <t>スウリョウ</t>
    </rPh>
    <phoneticPr fontId="1"/>
  </si>
  <si>
    <t>仕様</t>
    <rPh sb="0" eb="2">
      <t>シヨウ</t>
    </rPh>
    <phoneticPr fontId="1"/>
  </si>
  <si>
    <t>名称</t>
    <rPh sb="0" eb="2">
      <t>メイショウ</t>
    </rPh>
    <phoneticPr fontId="1"/>
  </si>
  <si>
    <t>（２）</t>
    <phoneticPr fontId="1"/>
  </si>
  <si>
    <t>（３）</t>
    <phoneticPr fontId="1"/>
  </si>
  <si>
    <t>税（10％）</t>
    <rPh sb="0" eb="1">
      <t>ゼイ</t>
    </rPh>
    <phoneticPr fontId="1"/>
  </si>
  <si>
    <t>円</t>
    <rPh sb="0" eb="1">
      <t>エン</t>
    </rPh>
    <phoneticPr fontId="1"/>
  </si>
  <si>
    <t>備考</t>
    <rPh sb="0" eb="2">
      <t>ビコウ</t>
    </rPh>
    <phoneticPr fontId="1"/>
  </si>
  <si>
    <t>（１）計</t>
    <rPh sb="3" eb="4">
      <t>ケイ</t>
    </rPh>
    <phoneticPr fontId="1"/>
  </si>
  <si>
    <t>（２）計</t>
    <rPh sb="3" eb="4">
      <t>ケイ</t>
    </rPh>
    <phoneticPr fontId="1"/>
  </si>
  <si>
    <t>（３）計</t>
    <rPh sb="3" eb="4">
      <t>ケイ</t>
    </rPh>
    <phoneticPr fontId="1"/>
  </si>
  <si>
    <t>納期:</t>
    <rPh sb="0" eb="2">
      <t>ノウキ</t>
    </rPh>
    <phoneticPr fontId="1"/>
  </si>
  <si>
    <t>見積有効期限:</t>
    <rPh sb="0" eb="2">
      <t>ミツモリ</t>
    </rPh>
    <rPh sb="2" eb="4">
      <t>ユウコウ</t>
    </rPh>
    <rPh sb="4" eb="6">
      <t>キゲン</t>
    </rPh>
    <phoneticPr fontId="1"/>
  </si>
  <si>
    <t>内訳</t>
    <rPh sb="0" eb="2">
      <t>ウチワケ</t>
    </rPh>
    <phoneticPr fontId="1"/>
  </si>
  <si>
    <t>　 様</t>
    <rPh sb="2" eb="3">
      <t>サマ</t>
    </rPh>
    <phoneticPr fontId="1"/>
  </si>
  <si>
    <t>件名：　</t>
    <rPh sb="0" eb="2">
      <t>ケンメイ</t>
    </rPh>
    <phoneticPr fontId="1"/>
  </si>
  <si>
    <t>施工場所：</t>
    <rPh sb="0" eb="2">
      <t>セコウ</t>
    </rPh>
    <rPh sb="2" eb="4">
      <t>バショ</t>
    </rPh>
    <phoneticPr fontId="1"/>
  </si>
  <si>
    <t>（４）</t>
    <phoneticPr fontId="1"/>
  </si>
  <si>
    <t>（４）計</t>
    <rPh sb="3" eb="4">
      <t>ケイ</t>
    </rPh>
    <phoneticPr fontId="1"/>
  </si>
  <si>
    <r>
      <t>YYYY</t>
    </r>
    <r>
      <rPr>
        <sz val="11"/>
        <color theme="1"/>
        <rFont val="ＭＳ Ｐゴシック"/>
        <family val="3"/>
        <charset val="128"/>
      </rPr>
      <t>年</t>
    </r>
    <r>
      <rPr>
        <sz val="11"/>
        <color theme="1"/>
        <rFont val="Lucida Console"/>
        <family val="3"/>
      </rPr>
      <t>MM</t>
    </r>
    <r>
      <rPr>
        <sz val="11"/>
        <color theme="1"/>
        <rFont val="ＭＳ Ｐゴシック"/>
        <family val="3"/>
        <charset val="128"/>
      </rPr>
      <t>月</t>
    </r>
    <r>
      <rPr>
        <sz val="11"/>
        <color theme="1"/>
        <rFont val="Lucida Console"/>
        <family val="3"/>
      </rPr>
      <t>DD</t>
    </r>
    <r>
      <rPr>
        <sz val="11"/>
        <color theme="1"/>
        <rFont val="ＭＳ Ｐゴシック"/>
        <family val="3"/>
        <charset val="128"/>
      </rPr>
      <t>日</t>
    </r>
    <rPh sb="4" eb="5">
      <t>ネン</t>
    </rPh>
    <rPh sb="7" eb="8">
      <t>ツキ</t>
    </rPh>
    <rPh sb="10" eb="11">
      <t>ニチ</t>
    </rPh>
    <phoneticPr fontId="1"/>
  </si>
  <si>
    <t>（５）</t>
    <phoneticPr fontId="1"/>
  </si>
  <si>
    <t>（５）計</t>
    <rPh sb="3" eb="4">
      <t>ケイ</t>
    </rPh>
    <phoneticPr fontId="1"/>
  </si>
  <si>
    <t>御支払条件:</t>
    <rPh sb="0" eb="1">
      <t>オ</t>
    </rPh>
    <rPh sb="1" eb="3">
      <t>シハライ</t>
    </rPh>
    <rPh sb="3" eb="5">
      <t>ジョウケン</t>
    </rPh>
    <phoneticPr fontId="1"/>
  </si>
  <si>
    <t>（２）助成対象経費　小計</t>
    <rPh sb="3" eb="9">
      <t>ジョセイタイショウケイヒ</t>
    </rPh>
    <rPh sb="10" eb="12">
      <t>ショウケイ</t>
    </rPh>
    <phoneticPr fontId="1"/>
  </si>
  <si>
    <t>（２）助成対象外経費　小計</t>
    <rPh sb="3" eb="5">
      <t>ジョセイ</t>
    </rPh>
    <rPh sb="5" eb="7">
      <t>タイショウ</t>
    </rPh>
    <rPh sb="7" eb="8">
      <t>ガイ</t>
    </rPh>
    <rPh sb="8" eb="10">
      <t>ケイヒ</t>
    </rPh>
    <rPh sb="11" eb="13">
      <t>ショウケイ</t>
    </rPh>
    <phoneticPr fontId="1"/>
  </si>
  <si>
    <t>（３）助成対象経費　小計</t>
    <rPh sb="3" eb="9">
      <t>ジョセイタイショウケイヒ</t>
    </rPh>
    <rPh sb="10" eb="12">
      <t>ショウケイ</t>
    </rPh>
    <phoneticPr fontId="1"/>
  </si>
  <si>
    <t>（３）助成対象外経費　小計</t>
    <rPh sb="3" eb="5">
      <t>ジョセイ</t>
    </rPh>
    <rPh sb="5" eb="7">
      <t>タイショウ</t>
    </rPh>
    <rPh sb="7" eb="8">
      <t>ガイ</t>
    </rPh>
    <rPh sb="8" eb="10">
      <t>ケイヒ</t>
    </rPh>
    <rPh sb="11" eb="13">
      <t>ショウケイ</t>
    </rPh>
    <phoneticPr fontId="1"/>
  </si>
  <si>
    <t>（４）助成対象経費　小計</t>
    <rPh sb="3" eb="9">
      <t>ジョセイタイショウケイヒ</t>
    </rPh>
    <rPh sb="10" eb="12">
      <t>ショウケイ</t>
    </rPh>
    <phoneticPr fontId="1"/>
  </si>
  <si>
    <t>（４）助成対象外経費　小計</t>
    <rPh sb="3" eb="5">
      <t>ジョセイ</t>
    </rPh>
    <rPh sb="5" eb="7">
      <t>タイショウ</t>
    </rPh>
    <rPh sb="7" eb="8">
      <t>ガイ</t>
    </rPh>
    <rPh sb="8" eb="10">
      <t>ケイヒ</t>
    </rPh>
    <rPh sb="11" eb="13">
      <t>ショウケイ</t>
    </rPh>
    <phoneticPr fontId="1"/>
  </si>
  <si>
    <t>（５）助成対象経費　小計</t>
    <rPh sb="3" eb="9">
      <t>ジョセイタイショウケイヒ</t>
    </rPh>
    <rPh sb="10" eb="12">
      <t>ショウケイ</t>
    </rPh>
    <phoneticPr fontId="1"/>
  </si>
  <si>
    <t>（５）助成対象外経費　小計</t>
    <rPh sb="3" eb="5">
      <t>ジョセイ</t>
    </rPh>
    <rPh sb="5" eb="7">
      <t>タイショウ</t>
    </rPh>
    <rPh sb="7" eb="8">
      <t>ガイ</t>
    </rPh>
    <rPh sb="8" eb="10">
      <t>ケイヒ</t>
    </rPh>
    <rPh sb="11" eb="13">
      <t>ショウケイ</t>
    </rPh>
    <phoneticPr fontId="1"/>
  </si>
  <si>
    <t>【見積書　内訳書】</t>
    <rPh sb="1" eb="4">
      <t>ミツモリショ</t>
    </rPh>
    <rPh sb="5" eb="8">
      <t>ウチワケショ</t>
    </rPh>
    <phoneticPr fontId="1"/>
  </si>
  <si>
    <t>太陽光発電設備購入費</t>
    <rPh sb="0" eb="3">
      <t>タイヨウコウ</t>
    </rPh>
    <rPh sb="3" eb="7">
      <t>ハツデンセツビ</t>
    </rPh>
    <rPh sb="7" eb="10">
      <t>コウニュウヒ</t>
    </rPh>
    <phoneticPr fontId="1"/>
  </si>
  <si>
    <t>（１）助成対象経費　小計</t>
    <rPh sb="3" eb="9">
      <t>ジョセイタイショウケイヒ</t>
    </rPh>
    <rPh sb="10" eb="12">
      <t>ショウケイ</t>
    </rPh>
    <phoneticPr fontId="1"/>
  </si>
  <si>
    <t>（１）助成対象外経費　小計</t>
    <rPh sb="3" eb="5">
      <t>ジョセイ</t>
    </rPh>
    <rPh sb="5" eb="7">
      <t>タイショウ</t>
    </rPh>
    <rPh sb="7" eb="8">
      <t>ガイ</t>
    </rPh>
    <rPh sb="8" eb="10">
      <t>ケイヒ</t>
    </rPh>
    <rPh sb="11" eb="13">
      <t>ショウケイ</t>
    </rPh>
    <phoneticPr fontId="1"/>
  </si>
  <si>
    <t>太陽光発電設備工事費</t>
    <rPh sb="0" eb="3">
      <t>タイヨウコウ</t>
    </rPh>
    <rPh sb="3" eb="5">
      <t>ハツデン</t>
    </rPh>
    <rPh sb="5" eb="7">
      <t>セツビ</t>
    </rPh>
    <rPh sb="7" eb="10">
      <t>コウジヒ</t>
    </rPh>
    <phoneticPr fontId="1"/>
  </si>
  <si>
    <t>防水工事（既設住宅の陸屋根に架台を設置する場合のみ助成対象）</t>
    <rPh sb="0" eb="4">
      <t>ボウスイコウジ</t>
    </rPh>
    <rPh sb="5" eb="7">
      <t>キセツ</t>
    </rPh>
    <rPh sb="7" eb="9">
      <t>ジュウタク</t>
    </rPh>
    <rPh sb="10" eb="13">
      <t>リクヤネ</t>
    </rPh>
    <rPh sb="14" eb="16">
      <t>カダイ</t>
    </rPh>
    <rPh sb="17" eb="19">
      <t>セッチ</t>
    </rPh>
    <rPh sb="21" eb="23">
      <t>バアイ</t>
    </rPh>
    <rPh sb="25" eb="29">
      <t>ジョセイタイショウ</t>
    </rPh>
    <phoneticPr fontId="1"/>
  </si>
  <si>
    <t>蓄電池設置工事費</t>
    <rPh sb="0" eb="3">
      <t>チクデンチ</t>
    </rPh>
    <rPh sb="3" eb="5">
      <t>セッチ</t>
    </rPh>
    <rPh sb="5" eb="8">
      <t>コウジヒ</t>
    </rPh>
    <phoneticPr fontId="1"/>
  </si>
  <si>
    <t>（１）から（５）助成対象経費　計</t>
    <rPh sb="8" eb="10">
      <t>ジョセイ</t>
    </rPh>
    <rPh sb="10" eb="12">
      <t>タイショウ</t>
    </rPh>
    <rPh sb="12" eb="14">
      <t>ケイヒ</t>
    </rPh>
    <rPh sb="15" eb="16">
      <t>ケイ</t>
    </rPh>
    <phoneticPr fontId="1"/>
  </si>
  <si>
    <t>（１）から（５）助成対象外経費　計</t>
    <rPh sb="8" eb="10">
      <t>ジョセイ</t>
    </rPh>
    <rPh sb="10" eb="12">
      <t>タイショウ</t>
    </rPh>
    <rPh sb="12" eb="13">
      <t>ガイ</t>
    </rPh>
    <rPh sb="13" eb="15">
      <t>ケイヒ</t>
    </rPh>
    <rPh sb="16" eb="17">
      <t>ケイ</t>
    </rPh>
    <phoneticPr fontId="1"/>
  </si>
  <si>
    <t>（１）から（５）実経費　計</t>
    <rPh sb="8" eb="11">
      <t>ジツケイヒ</t>
    </rPh>
    <rPh sb="12" eb="13">
      <t>ケイ</t>
    </rPh>
    <phoneticPr fontId="1"/>
  </si>
  <si>
    <t>蓄電池設備購入費</t>
    <rPh sb="0" eb="3">
      <t>チクデンチ</t>
    </rPh>
    <rPh sb="3" eb="5">
      <t>セツビ</t>
    </rPh>
    <rPh sb="5" eb="8">
      <t>コウニュウヒ</t>
    </rPh>
    <phoneticPr fontId="1"/>
  </si>
  <si>
    <t>【請求書　内訳書】</t>
    <phoneticPr fontId="1"/>
  </si>
  <si>
    <t>一般管理費より値引き</t>
    <rPh sb="0" eb="5">
      <t>イッパンカンリヒ</t>
    </rPh>
    <rPh sb="7" eb="9">
      <t>ネビ</t>
    </rPh>
    <phoneticPr fontId="1"/>
  </si>
  <si>
    <t>端数値引き</t>
    <rPh sb="0" eb="4">
      <t>ハスウネビ</t>
    </rPh>
    <phoneticPr fontId="1"/>
  </si>
  <si>
    <t>対象外</t>
    <rPh sb="0" eb="2">
      <t>タイショウ</t>
    </rPh>
    <rPh sb="2" eb="3">
      <t>ガイ</t>
    </rPh>
    <phoneticPr fontId="1"/>
  </si>
  <si>
    <t>式</t>
    <rPh sb="0" eb="1">
      <t>シキ</t>
    </rPh>
    <phoneticPr fontId="1"/>
  </si>
  <si>
    <t>一般管理費</t>
    <rPh sb="0" eb="2">
      <t>イッパン</t>
    </rPh>
    <rPh sb="2" eb="5">
      <t>カンリヒ</t>
    </rPh>
    <phoneticPr fontId="1"/>
  </si>
  <si>
    <t>人工</t>
    <rPh sb="0" eb="2">
      <t>ニンク</t>
    </rPh>
    <phoneticPr fontId="1"/>
  </si>
  <si>
    <t>現場監督費</t>
    <rPh sb="0" eb="2">
      <t>ゲンバ</t>
    </rPh>
    <rPh sb="2" eb="4">
      <t>カントク</t>
    </rPh>
    <rPh sb="4" eb="5">
      <t>ヒ</t>
    </rPh>
    <phoneticPr fontId="1"/>
  </si>
  <si>
    <t>フェンス設置及び植栽工事</t>
    <rPh sb="4" eb="6">
      <t>セッチ</t>
    </rPh>
    <rPh sb="6" eb="7">
      <t>オヨ</t>
    </rPh>
    <rPh sb="8" eb="10">
      <t>ショクサイ</t>
    </rPh>
    <rPh sb="10" eb="12">
      <t>コウジ</t>
    </rPh>
    <phoneticPr fontId="1"/>
  </si>
  <si>
    <t>レイアウト検討費</t>
    <rPh sb="5" eb="7">
      <t>ケントウ</t>
    </rPh>
    <rPh sb="7" eb="8">
      <t>ヒ</t>
    </rPh>
    <phoneticPr fontId="1"/>
  </si>
  <si>
    <t>図面作成費</t>
    <rPh sb="0" eb="2">
      <t>ズメン</t>
    </rPh>
    <rPh sb="2" eb="4">
      <t>サクセイ</t>
    </rPh>
    <rPh sb="4" eb="5">
      <t>ヒ</t>
    </rPh>
    <phoneticPr fontId="1"/>
  </si>
  <si>
    <t>対象外工事分</t>
    <rPh sb="0" eb="3">
      <t>タイショウガイ</t>
    </rPh>
    <rPh sb="3" eb="6">
      <t>コウジブン</t>
    </rPh>
    <phoneticPr fontId="1"/>
  </si>
  <si>
    <t>雑材消耗品費</t>
    <rPh sb="0" eb="2">
      <t>ザツザイ</t>
    </rPh>
    <rPh sb="2" eb="5">
      <t>ショウモウヒン</t>
    </rPh>
    <rPh sb="5" eb="6">
      <t>ヒ</t>
    </rPh>
    <phoneticPr fontId="1"/>
  </si>
  <si>
    <t>分電盤設置工事</t>
  </si>
  <si>
    <t>3人工　7.5万円按分</t>
    <rPh sb="1" eb="3">
      <t>ニンク</t>
    </rPh>
    <rPh sb="7" eb="9">
      <t>マンエン</t>
    </rPh>
    <rPh sb="9" eb="11">
      <t>アンブン</t>
    </rPh>
    <phoneticPr fontId="1"/>
  </si>
  <si>
    <t>ハイブリットパワコン設置工事（蓄電池按分）</t>
  </si>
  <si>
    <t>蓄電池本体設置工事</t>
  </si>
  <si>
    <t>蓄電ケーブル</t>
    <rPh sb="0" eb="2">
      <t>チクデン</t>
    </rPh>
    <phoneticPr fontId="1"/>
  </si>
  <si>
    <t>面</t>
    <rPh sb="0" eb="1">
      <t>メン</t>
    </rPh>
    <phoneticPr fontId="1"/>
  </si>
  <si>
    <t>〇〇工業(型式○○○○)</t>
  </si>
  <si>
    <t>分電盤</t>
  </si>
  <si>
    <t>台</t>
    <rPh sb="0" eb="1">
      <t>ダイ</t>
    </rPh>
    <phoneticPr fontId="1"/>
  </si>
  <si>
    <t>BBBB○○-456L</t>
  </si>
  <si>
    <t>蓄電池本体　〇kWh</t>
  </si>
  <si>
    <t>1台　30万円按分</t>
  </si>
  <si>
    <t>ABCD-H12L1</t>
  </si>
  <si>
    <t>ハイブリットパワコン（蓄電池按分）</t>
  </si>
  <si>
    <t>ハイブリットパワコン設置工事（太陽光按分）</t>
    <phoneticPr fontId="1"/>
  </si>
  <si>
    <t>個</t>
    <rPh sb="0" eb="1">
      <t>コ</t>
    </rPh>
    <phoneticPr fontId="1"/>
  </si>
  <si>
    <t>○○ソーラー</t>
    <phoneticPr fontId="1"/>
  </si>
  <si>
    <t>陸屋根用架台　コンクリート縁石</t>
    <rPh sb="3" eb="4">
      <t>ヨウ</t>
    </rPh>
    <phoneticPr fontId="1"/>
  </si>
  <si>
    <t>本</t>
    <rPh sb="0" eb="1">
      <t>ホン</t>
    </rPh>
    <phoneticPr fontId="1"/>
  </si>
  <si>
    <t>陸屋根用架台　パネル間アース</t>
    <rPh sb="3" eb="4">
      <t>ヨウ</t>
    </rPh>
    <rPh sb="10" eb="11">
      <t>アイダ</t>
    </rPh>
    <phoneticPr fontId="1"/>
  </si>
  <si>
    <t>陸屋根用架台　金具</t>
    <rPh sb="7" eb="9">
      <t>カナグ</t>
    </rPh>
    <phoneticPr fontId="1"/>
  </si>
  <si>
    <t>CVT-100sq</t>
  </si>
  <si>
    <t>50mケーブル</t>
  </si>
  <si>
    <t>1台　30万円按分</t>
    <phoneticPr fontId="1"/>
  </si>
  <si>
    <t>ハイブリットパワコン（太陽光按分）</t>
  </si>
  <si>
    <t>枚</t>
    <rPh sb="0" eb="1">
      <t>マイ</t>
    </rPh>
    <phoneticPr fontId="1"/>
  </si>
  <si>
    <t>AAAA○○-123H</t>
    <phoneticPr fontId="1"/>
  </si>
  <si>
    <t>太陽光パネル 〇kW　●●ソーラー</t>
    <rPh sb="0" eb="3">
      <t>タイヨウコウ</t>
    </rPh>
    <phoneticPr fontId="1"/>
  </si>
  <si>
    <t>現金振込</t>
    <rPh sb="0" eb="2">
      <t>ゲンキン</t>
    </rPh>
    <rPh sb="2" eb="4">
      <t>フリコミ</t>
    </rPh>
    <phoneticPr fontId="1"/>
  </si>
  <si>
    <t>発行日より3か月</t>
    <rPh sb="0" eb="3">
      <t>ハッコウビ</t>
    </rPh>
    <rPh sb="7" eb="8">
      <t>ゲツ</t>
    </rPh>
    <phoneticPr fontId="1"/>
  </si>
  <si>
    <t>別途お打合せ</t>
    <rPh sb="0" eb="2">
      <t>ベット</t>
    </rPh>
    <rPh sb="3" eb="5">
      <t>ウチアワ</t>
    </rPh>
    <phoneticPr fontId="1"/>
  </si>
  <si>
    <t>施工場所：東京都〇〇１－２－３</t>
    <rPh sb="0" eb="2">
      <t>セコウ</t>
    </rPh>
    <rPh sb="2" eb="4">
      <t>バショ</t>
    </rPh>
    <rPh sb="5" eb="8">
      <t>ト</t>
    </rPh>
    <phoneticPr fontId="1"/>
  </si>
  <si>
    <t>株式会社　○○電気工事
東京都〇〇１－１－１
03-〇〇〇〇-〇〇〇〇
担当者　鈴木</t>
    <rPh sb="0" eb="2">
      <t>カブシキ</t>
    </rPh>
    <rPh sb="2" eb="4">
      <t>カイシャ</t>
    </rPh>
    <rPh sb="7" eb="11">
      <t>デンキコウジ</t>
    </rPh>
    <rPh sb="12" eb="15">
      <t>トウキョウト</t>
    </rPh>
    <rPh sb="36" eb="39">
      <t>タントウシャ</t>
    </rPh>
    <rPh sb="40" eb="42">
      <t>スズキ</t>
    </rPh>
    <phoneticPr fontId="1"/>
  </si>
  <si>
    <t>件名：　○○マンションへの太陽光及び蓄電池設置工事</t>
    <rPh sb="0" eb="2">
      <t>ケンメイ</t>
    </rPh>
    <rPh sb="13" eb="16">
      <t>タイヨウコウ</t>
    </rPh>
    <rPh sb="16" eb="17">
      <t>オヨ</t>
    </rPh>
    <rPh sb="18" eb="21">
      <t>チクデンチ</t>
    </rPh>
    <rPh sb="21" eb="23">
      <t>セッチ</t>
    </rPh>
    <rPh sb="23" eb="25">
      <t>コウジ</t>
    </rPh>
    <phoneticPr fontId="1"/>
  </si>
  <si>
    <t>〇〇株式会社　 様</t>
    <rPh sb="2" eb="6">
      <t>カブシキガイシャ</t>
    </rPh>
    <rPh sb="8" eb="9">
      <t>サマ</t>
    </rPh>
    <phoneticPr fontId="1"/>
  </si>
  <si>
    <t>【見積書】</t>
    <rPh sb="1" eb="4">
      <t>ミツモリショ</t>
    </rPh>
    <phoneticPr fontId="1"/>
  </si>
  <si>
    <t>太陽光パネル設置工事</t>
    <phoneticPr fontId="1"/>
  </si>
  <si>
    <t>防水工事</t>
    <rPh sb="0" eb="4">
      <t>ボウスイコウジ</t>
    </rPh>
    <phoneticPr fontId="1"/>
  </si>
  <si>
    <t>リモコンケーブル</t>
  </si>
  <si>
    <t>CV3.5-3C</t>
  </si>
  <si>
    <t>IV22sq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</si>
</sst>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0_);[Red]\(#,##0\)"/>
  </numFmts>
  <fonts count="10" x14ac:knownFonts="1">
    <font>
      <sz val="11"/>
      <color theme="1"/>
      <name val="游ゴシック"/>
      <family val="2"/>
      <charset val="128"/>
      <scheme val="minor"/>
    </font>
    <font>
      <sz val="6"/>
      <name val="游ゴシック"/>
      <family val="2"/>
      <charset val="128"/>
      <scheme val="minor"/>
    </font>
    <font>
      <b/>
      <sz val="16"/>
      <color theme="1"/>
      <name val="メイリオ"/>
      <family val="3"/>
      <charset val="128"/>
    </font>
    <font>
      <sz val="11"/>
      <color theme="1"/>
      <name val="Wide Latin"/>
      <family val="1"/>
    </font>
    <font>
      <sz val="11"/>
      <color theme="1"/>
      <name val="Lucida Console"/>
      <family val="3"/>
    </font>
    <font>
      <b/>
      <u/>
      <sz val="12"/>
      <color theme="1"/>
      <name val="メイリオ"/>
      <family val="3"/>
      <charset val="128"/>
    </font>
    <font>
      <sz val="11"/>
      <color theme="1"/>
      <name val="メイリオ"/>
      <family val="3"/>
      <charset val="128"/>
    </font>
    <font>
      <b/>
      <sz val="12"/>
      <color theme="1"/>
      <name val="メイリオ"/>
      <family val="3"/>
      <charset val="128"/>
    </font>
    <font>
      <b/>
      <sz val="14"/>
      <color theme="1"/>
      <name val="メイリオ"/>
      <family val="3"/>
      <charset val="128"/>
    </font>
    <font>
      <sz val="11"/>
      <color theme="1"/>
      <name val="ＭＳ Ｐゴシック"/>
      <family val="3"/>
      <charset val="128"/>
    </font>
  </fonts>
  <fills count="3">
    <fill>
      <patternFill patternType="none"/>
    </fill>
    <fill>
      <patternFill patternType="gray125"/>
    </fill>
    <fill>
      <patternFill patternType="solid">
        <fgColor theme="2"/>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1">
    <xf numFmtId="0" fontId="0" fillId="0" borderId="0">
      <alignment vertical="center"/>
    </xf>
  </cellStyleXfs>
  <cellXfs count="153">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vertical="center"/>
    </xf>
    <xf numFmtId="0" fontId="6" fillId="0" borderId="2" xfId="0" applyFont="1" applyBorder="1" applyAlignment="1">
      <alignment vertical="center"/>
    </xf>
    <xf numFmtId="0" fontId="6" fillId="0" borderId="8" xfId="0" applyFont="1" applyBorder="1" applyAlignment="1">
      <alignment horizontal="center" vertical="center"/>
    </xf>
    <xf numFmtId="177" fontId="6" fillId="0" borderId="8" xfId="0" applyNumberFormat="1" applyFont="1" applyBorder="1" applyAlignment="1">
      <alignment horizontal="right" vertical="center"/>
    </xf>
    <xf numFmtId="0" fontId="6" fillId="0" borderId="6" xfId="0" applyFont="1" applyBorder="1" applyAlignment="1">
      <alignment vertical="center"/>
    </xf>
    <xf numFmtId="177" fontId="6" fillId="0" borderId="9" xfId="0" applyNumberFormat="1" applyFont="1" applyBorder="1" applyAlignment="1">
      <alignment horizontal="right" vertical="center"/>
    </xf>
    <xf numFmtId="0" fontId="6" fillId="0" borderId="6" xfId="0" applyFont="1" applyBorder="1">
      <alignment vertical="center"/>
    </xf>
    <xf numFmtId="0" fontId="6" fillId="0" borderId="5" xfId="0" applyFont="1" applyBorder="1" applyAlignment="1">
      <alignment vertical="center"/>
    </xf>
    <xf numFmtId="0" fontId="6" fillId="0" borderId="18" xfId="0" applyFont="1" applyBorder="1">
      <alignment vertical="center"/>
    </xf>
    <xf numFmtId="0" fontId="6" fillId="0" borderId="19" xfId="0" applyFont="1" applyBorder="1">
      <alignment vertical="center"/>
    </xf>
    <xf numFmtId="0" fontId="6" fillId="0" borderId="3" xfId="0" applyFont="1" applyBorder="1" applyAlignment="1">
      <alignment horizontal="center" vertical="center"/>
    </xf>
    <xf numFmtId="177" fontId="6" fillId="0" borderId="20" xfId="0" applyNumberFormat="1" applyFont="1" applyBorder="1" applyAlignment="1">
      <alignment horizontal="right" vertical="center"/>
    </xf>
    <xf numFmtId="0" fontId="6" fillId="0" borderId="0" xfId="0" applyFont="1" applyProtection="1">
      <alignment vertical="center"/>
      <protection hidden="1"/>
    </xf>
    <xf numFmtId="0" fontId="6" fillId="0" borderId="9" xfId="0" applyFont="1" applyBorder="1" applyAlignment="1">
      <alignment horizontal="center" vertical="center"/>
    </xf>
    <xf numFmtId="0" fontId="6" fillId="0" borderId="14" xfId="0" applyFont="1" applyBorder="1" applyAlignment="1">
      <alignment vertical="center"/>
    </xf>
    <xf numFmtId="0" fontId="6" fillId="0" borderId="4" xfId="0" applyFont="1" applyBorder="1" applyAlignment="1">
      <alignment vertical="center"/>
    </xf>
    <xf numFmtId="0" fontId="0" fillId="0" borderId="6" xfId="0" applyBorder="1">
      <alignment vertical="center"/>
    </xf>
    <xf numFmtId="0" fontId="0" fillId="0" borderId="0" xfId="0" applyBorder="1">
      <alignment vertical="center"/>
    </xf>
    <xf numFmtId="0" fontId="6" fillId="0" borderId="23" xfId="0" applyFont="1" applyBorder="1" applyAlignment="1">
      <alignment vertical="center"/>
    </xf>
    <xf numFmtId="177" fontId="6" fillId="0" borderId="25" xfId="0" applyNumberFormat="1" applyFont="1" applyBorder="1" applyAlignment="1">
      <alignment horizontal="right" vertical="center"/>
    </xf>
    <xf numFmtId="177" fontId="6" fillId="0" borderId="27" xfId="0" applyNumberFormat="1" applyFont="1" applyBorder="1" applyAlignment="1">
      <alignment horizontal="righ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 xfId="0" applyFont="1" applyBorder="1" applyAlignment="1" applyProtection="1">
      <alignment horizontal="right" vertical="center" wrapText="1"/>
      <protection hidden="1"/>
    </xf>
    <xf numFmtId="0" fontId="4" fillId="0" borderId="0" xfId="0" applyFont="1" applyAlignment="1">
      <alignment vertical="center"/>
    </xf>
    <xf numFmtId="49" fontId="6" fillId="2" borderId="4" xfId="0" applyNumberFormat="1" applyFont="1" applyFill="1" applyBorder="1" applyAlignment="1" applyProtection="1">
      <alignment vertical="center"/>
      <protection hidden="1"/>
    </xf>
    <xf numFmtId="177" fontId="6" fillId="2" borderId="3" xfId="0" applyNumberFormat="1" applyFont="1" applyFill="1" applyBorder="1" applyAlignment="1">
      <alignment vertical="center"/>
    </xf>
    <xf numFmtId="49" fontId="6" fillId="2" borderId="4" xfId="0" applyNumberFormat="1" applyFont="1" applyFill="1" applyBorder="1" applyAlignment="1">
      <alignment vertical="center"/>
    </xf>
    <xf numFmtId="0" fontId="6" fillId="0" borderId="16"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177" fontId="6" fillId="0" borderId="7" xfId="0" applyNumberFormat="1" applyFont="1" applyBorder="1" applyAlignment="1">
      <alignment horizontal="right" vertical="center"/>
    </xf>
    <xf numFmtId="177" fontId="6" fillId="0" borderId="12" xfId="0" applyNumberFormat="1" applyFont="1" applyBorder="1" applyAlignment="1">
      <alignment horizontal="right" vertical="center"/>
    </xf>
    <xf numFmtId="177" fontId="6" fillId="0" borderId="21" xfId="0" applyNumberFormat="1" applyFont="1" applyBorder="1" applyAlignment="1">
      <alignment horizontal="right" vertical="center"/>
    </xf>
    <xf numFmtId="0" fontId="6" fillId="0" borderId="26" xfId="0" applyFont="1" applyBorder="1" applyAlignment="1">
      <alignment horizontal="center" vertical="center"/>
    </xf>
    <xf numFmtId="177" fontId="6" fillId="0" borderId="31" xfId="0" applyNumberFormat="1" applyFont="1" applyBorder="1" applyAlignment="1">
      <alignment horizontal="right" vertical="center"/>
    </xf>
    <xf numFmtId="0" fontId="6" fillId="0" borderId="2" xfId="0" applyFont="1" applyBorder="1" applyAlignment="1">
      <alignment horizontal="center" vertical="center"/>
    </xf>
    <xf numFmtId="177" fontId="6" fillId="0" borderId="5" xfId="0" applyNumberFormat="1" applyFont="1" applyBorder="1" applyAlignment="1">
      <alignment horizontal="right" vertical="center"/>
    </xf>
    <xf numFmtId="0" fontId="6" fillId="0" borderId="32" xfId="0" applyFont="1" applyBorder="1" applyAlignment="1">
      <alignment vertical="center"/>
    </xf>
    <xf numFmtId="0" fontId="6" fillId="0" borderId="31" xfId="0" applyFont="1" applyBorder="1" applyAlignment="1">
      <alignment horizontal="center" vertical="center"/>
    </xf>
    <xf numFmtId="177" fontId="6" fillId="0" borderId="33" xfId="0" applyNumberFormat="1" applyFont="1" applyBorder="1" applyAlignment="1">
      <alignment horizontal="right" vertical="center"/>
    </xf>
    <xf numFmtId="0" fontId="6" fillId="0" borderId="34" xfId="0" applyFont="1" applyBorder="1" applyAlignment="1">
      <alignment vertical="center"/>
    </xf>
    <xf numFmtId="177" fontId="6" fillId="0" borderId="34" xfId="0" applyNumberFormat="1" applyFont="1" applyBorder="1" applyAlignment="1">
      <alignment horizontal="right" vertical="center"/>
    </xf>
    <xf numFmtId="177" fontId="6" fillId="0" borderId="22" xfId="0" applyNumberFormat="1" applyFont="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left" vertical="center"/>
    </xf>
    <xf numFmtId="0" fontId="6" fillId="0" borderId="12" xfId="0" applyFont="1" applyBorder="1" applyAlignment="1">
      <alignment horizontal="left" vertical="center"/>
    </xf>
    <xf numFmtId="0" fontId="6" fillId="0" borderId="15"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26" xfId="0" applyFont="1" applyBorder="1" applyAlignment="1">
      <alignment horizontal="left" vertical="center"/>
    </xf>
    <xf numFmtId="0" fontId="6" fillId="0" borderId="24" xfId="0" applyFont="1" applyBorder="1" applyAlignment="1">
      <alignment horizontal="left" vertical="center"/>
    </xf>
    <xf numFmtId="0" fontId="6" fillId="0" borderId="2"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Protection="1">
      <alignment vertical="center"/>
      <protection hidden="1"/>
    </xf>
    <xf numFmtId="0" fontId="6" fillId="0" borderId="1" xfId="0" applyFont="1" applyBorder="1" applyProtection="1">
      <alignment vertical="center"/>
      <protection hidden="1"/>
    </xf>
    <xf numFmtId="0" fontId="6" fillId="0" borderId="38" xfId="0" applyFont="1" applyBorder="1" applyProtection="1">
      <alignment vertical="center"/>
      <protection hidden="1"/>
    </xf>
    <xf numFmtId="0" fontId="6" fillId="0" borderId="19" xfId="0" applyFont="1" applyBorder="1" applyProtection="1">
      <alignment vertical="center"/>
      <protection hidden="1"/>
    </xf>
    <xf numFmtId="0" fontId="6" fillId="0" borderId="17" xfId="0" applyFont="1" applyBorder="1" applyProtection="1">
      <alignment vertical="center"/>
      <protection hidden="1"/>
    </xf>
    <xf numFmtId="0" fontId="6" fillId="0" borderId="40" xfId="0" applyFont="1" applyBorder="1" applyProtection="1">
      <alignment vertical="center"/>
      <protection hidden="1"/>
    </xf>
    <xf numFmtId="177" fontId="6" fillId="0" borderId="11" xfId="0" applyNumberFormat="1" applyFont="1" applyBorder="1" applyAlignment="1" applyProtection="1">
      <alignment horizontal="right" vertical="center"/>
      <protection hidden="1"/>
    </xf>
    <xf numFmtId="177" fontId="6" fillId="0" borderId="8" xfId="0" applyNumberFormat="1" applyFont="1" applyBorder="1" applyAlignment="1" applyProtection="1">
      <alignment horizontal="right" vertical="center"/>
      <protection hidden="1"/>
    </xf>
    <xf numFmtId="0" fontId="6" fillId="0" borderId="8" xfId="0" applyFont="1" applyBorder="1" applyAlignment="1" applyProtection="1">
      <alignment horizontal="center" vertical="center"/>
      <protection hidden="1"/>
    </xf>
    <xf numFmtId="0" fontId="6" fillId="0" borderId="41" xfId="0" applyFont="1" applyBorder="1" applyAlignment="1" applyProtection="1">
      <alignment horizontal="left" vertical="center"/>
      <protection hidden="1"/>
    </xf>
    <xf numFmtId="177" fontId="6" fillId="0" borderId="20" xfId="0" applyNumberFormat="1" applyFont="1" applyBorder="1" applyAlignment="1" applyProtection="1">
      <alignment horizontal="right" vertical="center"/>
      <protection hidden="1"/>
    </xf>
    <xf numFmtId="0" fontId="6" fillId="0" borderId="14" xfId="0" applyFont="1" applyBorder="1" applyAlignment="1" applyProtection="1">
      <alignment horizontal="left" vertical="center"/>
      <protection hidden="1"/>
    </xf>
    <xf numFmtId="0" fontId="6" fillId="0" borderId="10" xfId="0" applyFont="1" applyBorder="1" applyAlignment="1" applyProtection="1">
      <alignment horizontal="left" vertical="center"/>
      <protection hidden="1"/>
    </xf>
    <xf numFmtId="0" fontId="6" fillId="0" borderId="9" xfId="0" applyFont="1" applyBorder="1" applyAlignment="1" applyProtection="1">
      <alignment horizontal="left" vertical="center" wrapText="1"/>
      <protection hidden="1"/>
    </xf>
    <xf numFmtId="0" fontId="6" fillId="0" borderId="11" xfId="0" applyFont="1" applyBorder="1" applyAlignment="1" applyProtection="1">
      <alignment horizontal="left" vertical="center"/>
      <protection hidden="1"/>
    </xf>
    <xf numFmtId="177" fontId="6" fillId="0" borderId="42" xfId="0" applyNumberFormat="1" applyFont="1" applyBorder="1" applyAlignment="1" applyProtection="1">
      <alignment horizontal="right" vertical="center"/>
      <protection hidden="1"/>
    </xf>
    <xf numFmtId="0" fontId="7" fillId="0" borderId="0" xfId="0" applyFon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5" fillId="0" borderId="0" xfId="0" applyFont="1" applyBorder="1" applyProtection="1">
      <alignment vertical="center"/>
      <protection hidden="1"/>
    </xf>
    <xf numFmtId="20" fontId="6" fillId="0" borderId="0" xfId="0" applyNumberFormat="1" applyFont="1" applyProtection="1">
      <alignment vertical="center"/>
      <protection hidden="1"/>
    </xf>
    <xf numFmtId="176" fontId="6" fillId="0" borderId="0" xfId="0" applyNumberFormat="1" applyFont="1" applyBorder="1" applyAlignment="1" applyProtection="1">
      <alignment horizontal="right" vertical="center"/>
      <protection hidden="1"/>
    </xf>
    <xf numFmtId="14" fontId="6" fillId="0" borderId="19" xfId="0" applyNumberFormat="1" applyFont="1" applyBorder="1" applyProtection="1">
      <alignment vertical="center"/>
      <protection hidden="1"/>
    </xf>
    <xf numFmtId="0" fontId="6" fillId="0" borderId="6"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Alignment="1" applyProtection="1">
      <alignment horizontal="right" vertical="center"/>
      <protection hidden="1"/>
    </xf>
    <xf numFmtId="0" fontId="6" fillId="0" borderId="37" xfId="0" applyFont="1" applyBorder="1" applyAlignment="1" applyProtection="1">
      <alignment horizontal="right" vertical="center" wrapText="1"/>
      <protection hidden="1"/>
    </xf>
    <xf numFmtId="49" fontId="6" fillId="2" borderId="40" xfId="0" applyNumberFormat="1" applyFont="1" applyFill="1" applyBorder="1" applyAlignment="1" applyProtection="1">
      <alignment vertical="center"/>
      <protection hidden="1"/>
    </xf>
    <xf numFmtId="177" fontId="6" fillId="2" borderId="39" xfId="0" applyNumberFormat="1" applyFont="1" applyFill="1" applyBorder="1" applyAlignment="1">
      <alignment vertical="center"/>
    </xf>
    <xf numFmtId="0" fontId="6" fillId="0" borderId="43" xfId="0" applyFont="1" applyBorder="1" applyAlignment="1">
      <alignment vertical="center"/>
    </xf>
    <xf numFmtId="0" fontId="6" fillId="0" borderId="44" xfId="0" applyFont="1" applyBorder="1" applyAlignment="1">
      <alignment horizontal="center" vertical="center"/>
    </xf>
    <xf numFmtId="177" fontId="6" fillId="0" borderId="46" xfId="0" applyNumberFormat="1" applyFont="1" applyBorder="1" applyAlignment="1">
      <alignment horizontal="right" vertical="center"/>
    </xf>
    <xf numFmtId="177" fontId="6" fillId="0" borderId="44" xfId="0" applyNumberFormat="1" applyFont="1" applyBorder="1" applyAlignment="1">
      <alignment horizontal="right" vertical="center"/>
    </xf>
    <xf numFmtId="177" fontId="6" fillId="0" borderId="42" xfId="0" applyNumberFormat="1" applyFont="1" applyBorder="1" applyAlignment="1">
      <alignment horizontal="right" vertical="center"/>
    </xf>
    <xf numFmtId="177" fontId="6" fillId="0" borderId="47" xfId="0" applyNumberFormat="1" applyFont="1" applyBorder="1" applyAlignment="1" applyProtection="1">
      <alignment horizontal="right" vertical="center"/>
      <protection hidden="1"/>
    </xf>
    <xf numFmtId="177" fontId="6" fillId="0" borderId="48" xfId="0" applyNumberFormat="1" applyFont="1" applyBorder="1" applyAlignment="1" applyProtection="1">
      <alignment horizontal="right" vertical="center"/>
      <protection hidden="1"/>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49" xfId="0" applyFont="1" applyBorder="1" applyAlignment="1">
      <alignment vertical="center"/>
    </xf>
    <xf numFmtId="177" fontId="6" fillId="0" borderId="11" xfId="0" applyNumberFormat="1" applyFont="1" applyBorder="1" applyAlignment="1">
      <alignment horizontal="right" vertical="center"/>
    </xf>
    <xf numFmtId="0" fontId="6" fillId="0" borderId="49" xfId="0" applyFont="1" applyBorder="1" applyAlignment="1" applyProtection="1">
      <alignment horizontal="left" vertical="center"/>
      <protection hidden="1"/>
    </xf>
    <xf numFmtId="0" fontId="6" fillId="0" borderId="9" xfId="0" applyFont="1" applyBorder="1" applyAlignment="1" applyProtection="1">
      <alignment horizontal="center" vertical="center"/>
      <protection hidden="1"/>
    </xf>
    <xf numFmtId="177" fontId="6" fillId="0" borderId="9" xfId="0" applyNumberFormat="1" applyFont="1" applyBorder="1" applyAlignment="1" applyProtection="1">
      <alignment horizontal="right" vertical="center"/>
      <protection hidden="1"/>
    </xf>
    <xf numFmtId="0" fontId="6" fillId="0" borderId="31" xfId="0" applyFont="1" applyBorder="1" applyAlignment="1">
      <alignment horizontal="left" vertical="center"/>
    </xf>
    <xf numFmtId="0" fontId="6" fillId="0" borderId="29" xfId="0" applyFont="1" applyBorder="1" applyAlignment="1">
      <alignment horizontal="center" vertical="center"/>
    </xf>
    <xf numFmtId="0" fontId="6" fillId="2" borderId="6" xfId="0" applyFont="1" applyFill="1" applyBorder="1" applyAlignment="1" applyProtection="1">
      <alignment horizontal="left" vertical="center"/>
      <protection hidden="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8" xfId="0" applyFont="1" applyBorder="1" applyAlignment="1" applyProtection="1">
      <alignment horizontal="left" vertical="center"/>
      <protection hidden="1"/>
    </xf>
    <xf numFmtId="0" fontId="6" fillId="0" borderId="26" xfId="0" applyFont="1" applyBorder="1" applyAlignment="1">
      <alignment horizontal="left" vertical="center"/>
    </xf>
    <xf numFmtId="0" fontId="6" fillId="0" borderId="24" xfId="0" applyFont="1" applyBorder="1" applyAlignment="1">
      <alignment horizontal="left" vertical="center"/>
    </xf>
    <xf numFmtId="0" fontId="6" fillId="0" borderId="35" xfId="0" applyFont="1" applyBorder="1" applyAlignment="1">
      <alignment horizontal="right" vertical="center"/>
    </xf>
    <xf numFmtId="0" fontId="6" fillId="0" borderId="36" xfId="0" applyFont="1" applyBorder="1" applyAlignment="1">
      <alignment horizontal="right" vertical="center"/>
    </xf>
    <xf numFmtId="0" fontId="6" fillId="0" borderId="2" xfId="0" applyFont="1" applyBorder="1" applyAlignment="1">
      <alignment horizontal="left" vertical="center"/>
    </xf>
    <xf numFmtId="177" fontId="6" fillId="2" borderId="2" xfId="0" applyNumberFormat="1" applyFont="1" applyFill="1" applyBorder="1" applyAlignment="1">
      <alignment horizontal="left" vertical="center"/>
    </xf>
    <xf numFmtId="0" fontId="6" fillId="2" borderId="2" xfId="0" applyFont="1" applyFill="1" applyBorder="1" applyAlignment="1">
      <alignment horizontal="left" vertical="center"/>
    </xf>
    <xf numFmtId="0" fontId="6" fillId="0" borderId="12" xfId="0" applyFont="1" applyBorder="1" applyAlignment="1">
      <alignment horizontal="left" vertical="center"/>
    </xf>
    <xf numFmtId="0" fontId="6" fillId="0" borderId="15"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6" fillId="2" borderId="2" xfId="0" applyFont="1" applyFill="1" applyBorder="1" applyAlignment="1" applyProtection="1">
      <alignment horizontal="left" vertical="center"/>
      <protection hidden="1"/>
    </xf>
    <xf numFmtId="0" fontId="6" fillId="0" borderId="4" xfId="0" applyFont="1" applyBorder="1" applyAlignment="1">
      <alignment horizontal="right" vertical="center"/>
    </xf>
    <xf numFmtId="0" fontId="6" fillId="0" borderId="2" xfId="0" applyFont="1" applyBorder="1" applyAlignment="1">
      <alignment horizontal="right" vertical="center"/>
    </xf>
    <xf numFmtId="0" fontId="6" fillId="0" borderId="5" xfId="0" applyFont="1" applyBorder="1" applyAlignment="1">
      <alignment horizontal="right" vertical="center"/>
    </xf>
    <xf numFmtId="177" fontId="6" fillId="0" borderId="2" xfId="0" applyNumberFormat="1" applyFont="1" applyBorder="1" applyAlignment="1" applyProtection="1">
      <alignment horizontal="right" vertical="center" indent="2"/>
      <protection hidden="1"/>
    </xf>
    <xf numFmtId="177" fontId="6" fillId="0" borderId="5" xfId="0" applyNumberFormat="1" applyFont="1" applyBorder="1" applyAlignment="1" applyProtection="1">
      <alignment horizontal="right" vertical="center" indent="2"/>
      <protection hidden="1"/>
    </xf>
    <xf numFmtId="0" fontId="6" fillId="0" borderId="34" xfId="0" applyFont="1" applyBorder="1" applyAlignment="1">
      <alignment horizontal="right" vertical="center"/>
    </xf>
    <xf numFmtId="177" fontId="6" fillId="0" borderId="34" xfId="0" applyNumberFormat="1" applyFont="1" applyBorder="1" applyAlignment="1" applyProtection="1">
      <alignment horizontal="right" vertical="center" indent="2"/>
      <protection hidden="1"/>
    </xf>
    <xf numFmtId="177" fontId="6" fillId="0" borderId="36" xfId="0" applyNumberFormat="1" applyFont="1" applyBorder="1" applyAlignment="1" applyProtection="1">
      <alignment horizontal="right" vertical="center" indent="2"/>
      <protection hidden="1"/>
    </xf>
    <xf numFmtId="177" fontId="6" fillId="0" borderId="4" xfId="0" applyNumberFormat="1" applyFont="1" applyBorder="1" applyAlignment="1" applyProtection="1">
      <alignment horizontal="right" vertical="center" indent="2"/>
      <protection hidden="1"/>
    </xf>
    <xf numFmtId="0" fontId="2" fillId="0" borderId="0"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6" fillId="0" borderId="0" xfId="0" applyFont="1" applyBorder="1" applyAlignment="1" applyProtection="1">
      <alignment horizontal="right" vertical="center" wrapText="1"/>
      <protection hidden="1"/>
    </xf>
    <xf numFmtId="0" fontId="6" fillId="0" borderId="19" xfId="0" applyFont="1" applyBorder="1" applyAlignment="1" applyProtection="1">
      <alignment horizontal="right" vertical="center" wrapText="1"/>
      <protection hidden="1"/>
    </xf>
    <xf numFmtId="0" fontId="6" fillId="0" borderId="4" xfId="0" applyFont="1" applyBorder="1" applyAlignment="1">
      <alignment horizontal="center" vertical="center"/>
    </xf>
    <xf numFmtId="0" fontId="6" fillId="0" borderId="2" xfId="0" applyFont="1" applyBorder="1" applyAlignment="1">
      <alignment horizontal="center" vertical="center"/>
    </xf>
    <xf numFmtId="177" fontId="8" fillId="0" borderId="2" xfId="0" applyNumberFormat="1" applyFont="1" applyBorder="1" applyAlignment="1">
      <alignment horizontal="center" vertical="center"/>
    </xf>
    <xf numFmtId="0" fontId="6" fillId="0" borderId="17" xfId="0" applyFont="1" applyBorder="1" applyAlignment="1">
      <alignment horizontal="right" vertical="center"/>
    </xf>
    <xf numFmtId="0" fontId="6" fillId="0" borderId="0" xfId="0" applyFont="1" applyBorder="1" applyAlignment="1">
      <alignment horizontal="right" vertical="center"/>
    </xf>
    <xf numFmtId="0" fontId="6" fillId="0" borderId="5" xfId="0" applyFont="1" applyBorder="1" applyAlignment="1">
      <alignment horizontal="center" vertical="center"/>
    </xf>
    <xf numFmtId="0" fontId="6" fillId="0" borderId="9" xfId="0" applyFont="1" applyBorder="1" applyAlignment="1" applyProtection="1">
      <alignment horizontal="left" vertical="center"/>
      <protection hidden="1"/>
    </xf>
    <xf numFmtId="0" fontId="6" fillId="0" borderId="10" xfId="0" applyFont="1" applyBorder="1" applyAlignment="1" applyProtection="1">
      <alignment horizontal="left" vertical="center"/>
      <protection hidden="1"/>
    </xf>
    <xf numFmtId="0" fontId="6" fillId="0" borderId="11" xfId="0" applyFont="1" applyBorder="1" applyAlignment="1" applyProtection="1">
      <alignment horizontal="left" vertical="center"/>
      <protection hidden="1"/>
    </xf>
    <xf numFmtId="0" fontId="6" fillId="0" borderId="9" xfId="0" applyFont="1" applyBorder="1" applyAlignment="1" applyProtection="1">
      <alignment horizontal="left" vertical="center" wrapText="1"/>
      <protection hidden="1"/>
    </xf>
    <xf numFmtId="0" fontId="3" fillId="0" borderId="0" xfId="0" applyFont="1" applyAlignment="1">
      <alignment horizontal="center" vertical="center"/>
    </xf>
    <xf numFmtId="0" fontId="2" fillId="0" borderId="0" xfId="0" applyFont="1" applyAlignment="1">
      <alignment horizontal="center" vertical="center"/>
    </xf>
    <xf numFmtId="176" fontId="4" fillId="0" borderId="0" xfId="0" applyNumberFormat="1" applyFont="1" applyAlignment="1">
      <alignment horizontal="right" vertical="center"/>
    </xf>
    <xf numFmtId="0" fontId="7"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394608</xdr:colOff>
      <xdr:row>1</xdr:row>
      <xdr:rowOff>81643</xdr:rowOff>
    </xdr:from>
    <xdr:to>
      <xdr:col>23</xdr:col>
      <xdr:colOff>568781</xdr:colOff>
      <xdr:row>70</xdr:row>
      <xdr:rowOff>209551</xdr:rowOff>
    </xdr:to>
    <xdr:sp macro="" textlink="">
      <xdr:nvSpPr>
        <xdr:cNvPr id="2" name="正方形/長方形 1"/>
        <xdr:cNvSpPr/>
      </xdr:nvSpPr>
      <xdr:spPr>
        <a:xfrm>
          <a:off x="10395858" y="326572"/>
          <a:ext cx="8338459" cy="12918622"/>
        </a:xfrm>
        <a:prstGeom prst="rect">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メイリオ" panose="020B0604030504040204" pitchFamily="50" charset="-128"/>
              <a:ea typeface="メイリオ" panose="020B0604030504040204" pitchFamily="50" charset="-128"/>
            </a:rPr>
            <a:t>●見積書の記載項目及びその注意事項</a:t>
          </a:r>
          <a:endParaRPr kumimoji="0" lang="en-US" altLang="ja-JP" sz="1400" b="1" i="0" u="none" strike="noStrike">
            <a:solidFill>
              <a:schemeClr val="lt1"/>
            </a:solidFill>
            <a:effectLst/>
            <a:latin typeface="メイリオ" panose="020B0604030504040204" pitchFamily="50" charset="-128"/>
            <a:ea typeface="メイリオ" panose="020B0604030504040204" pitchFamily="50" charset="-128"/>
            <a:cs typeface="+mn-cs"/>
          </a:endParaRPr>
        </a:p>
        <a:p>
          <a:pPr algn="l"/>
          <a:r>
            <a:rPr kumimoji="1" lang="ja-JP" altLang="en-US" sz="1300" b="1">
              <a:solidFill>
                <a:sysClr val="windowText" lastClr="000000"/>
              </a:solidFill>
              <a:latin typeface="メイリオ" panose="020B0604030504040204" pitchFamily="50" charset="-128"/>
              <a:ea typeface="メイリオ" panose="020B0604030504040204" pitchFamily="50" charset="-128"/>
            </a:rPr>
            <a:t>①宛先</a:t>
          </a:r>
          <a:endParaRPr kumimoji="1" lang="en-US" altLang="ja-JP" sz="13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・申請者宛であること。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b="1">
              <a:solidFill>
                <a:sysClr val="windowText" lastClr="000000"/>
              </a:solidFill>
              <a:latin typeface="メイリオ" panose="020B0604030504040204" pitchFamily="50" charset="-128"/>
              <a:ea typeface="メイリオ" panose="020B0604030504040204" pitchFamily="50" charset="-128"/>
            </a:rPr>
            <a:t>②見積書作成日</a:t>
          </a:r>
          <a:endParaRPr kumimoji="1" lang="en-US" altLang="ja-JP" sz="13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・本助成金の申請受付開始日以降の日付であること。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b="1">
              <a:solidFill>
                <a:sysClr val="windowText" lastClr="000000"/>
              </a:solidFill>
              <a:latin typeface="メイリオ" panose="020B0604030504040204" pitchFamily="50" charset="-128"/>
              <a:ea typeface="メイリオ" panose="020B0604030504040204" pitchFamily="50" charset="-128"/>
            </a:rPr>
            <a:t>③発行者</a:t>
          </a:r>
          <a:endParaRPr kumimoji="1" lang="en-US" altLang="ja-JP" sz="13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・工事施工会社の社名、住所、連絡先が記載されていること。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b="1">
              <a:solidFill>
                <a:sysClr val="windowText" lastClr="000000"/>
              </a:solidFill>
              <a:latin typeface="メイリオ" panose="020B0604030504040204" pitchFamily="50" charset="-128"/>
              <a:ea typeface="メイリオ" panose="020B0604030504040204" pitchFamily="50" charset="-128"/>
            </a:rPr>
            <a:t>④設置場所名称</a:t>
          </a:r>
          <a:endParaRPr kumimoji="1" lang="en-US" altLang="ja-JP" sz="13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・申請書に記入した設置場所名称が記載されていること。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b="1">
              <a:solidFill>
                <a:sysClr val="windowText" lastClr="000000"/>
              </a:solidFill>
              <a:latin typeface="メイリオ" panose="020B0604030504040204" pitchFamily="50" charset="-128"/>
              <a:ea typeface="メイリオ" panose="020B0604030504040204" pitchFamily="50" charset="-128"/>
            </a:rPr>
            <a:t>⑤有効期限</a:t>
          </a:r>
          <a:endParaRPr kumimoji="1" lang="en-US" altLang="ja-JP" sz="13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・申請時に有効期限内であること。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b="1">
              <a:solidFill>
                <a:sysClr val="windowText" lastClr="000000"/>
              </a:solidFill>
              <a:latin typeface="メイリオ" panose="020B0604030504040204" pitchFamily="50" charset="-128"/>
              <a:ea typeface="メイリオ" panose="020B0604030504040204" pitchFamily="50" charset="-128"/>
            </a:rPr>
            <a:t>⑥支払条件</a:t>
          </a:r>
          <a:endParaRPr kumimoji="1" lang="en-US" altLang="ja-JP" sz="13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・本助成金で認めている支払方法（現金、銀行振込、小切手、手形）であること。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b="1">
              <a:solidFill>
                <a:sysClr val="windowText" lastClr="000000"/>
              </a:solidFill>
              <a:latin typeface="メイリオ" panose="020B0604030504040204" pitchFamily="50" charset="-128"/>
              <a:ea typeface="メイリオ" panose="020B0604030504040204" pitchFamily="50" charset="-128"/>
            </a:rPr>
            <a:t>⑦助成対象設備購入費</a:t>
          </a:r>
          <a:endParaRPr kumimoji="1" lang="en-US" altLang="ja-JP" sz="13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・メーカー名、型式、出力、単価（税抜）、金額などが記載されていること。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b="1">
              <a:solidFill>
                <a:sysClr val="windowText" lastClr="000000"/>
              </a:solidFill>
              <a:latin typeface="メイリオ" panose="020B0604030504040204" pitchFamily="50" charset="-128"/>
              <a:ea typeface="メイリオ" panose="020B0604030504040204" pitchFamily="50" charset="-128"/>
            </a:rPr>
            <a:t>⑧部材、材料費（分電盤やブレーカー、電線や配管等）</a:t>
          </a:r>
          <a:endParaRPr kumimoji="1" lang="en-US" altLang="ja-JP" sz="13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・メーカー名、型式（仕様等）、数量、単価（税抜）、金額が記載されていること。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・種類（仕様等）、数量、数量単価（税抜）、金額が記載されていること。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a:t>
          </a:r>
          <a:r>
            <a:rPr kumimoji="1" lang="en-US" altLang="ja-JP" sz="1300">
              <a:solidFill>
                <a:sysClr val="windowText" lastClr="000000"/>
              </a:solidFill>
              <a:latin typeface="メイリオ" panose="020B0604030504040204" pitchFamily="50" charset="-128"/>
              <a:ea typeface="メイリオ" panose="020B0604030504040204" pitchFamily="50" charset="-128"/>
            </a:rPr>
            <a:t>※</a:t>
          </a:r>
          <a:r>
            <a:rPr kumimoji="1" lang="ja-JP" altLang="en-US" sz="1300">
              <a:solidFill>
                <a:sysClr val="windowText" lastClr="000000"/>
              </a:solidFill>
              <a:latin typeface="メイリオ" panose="020B0604030504040204" pitchFamily="50" charset="-128"/>
              <a:ea typeface="メイリオ" panose="020B0604030504040204" pitchFamily="50" charset="-128"/>
            </a:rPr>
            <a:t>電線、配管の長さは、配線ルート図に記載されていることを前提とし、見積書の記載は一式で</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構いません。</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b="1">
              <a:solidFill>
                <a:sysClr val="windowText" lastClr="000000"/>
              </a:solidFill>
              <a:latin typeface="メイリオ" panose="020B0604030504040204" pitchFamily="50" charset="-128"/>
              <a:ea typeface="メイリオ" panose="020B0604030504040204" pitchFamily="50" charset="-128"/>
            </a:rPr>
            <a:t>⑨労務費</a:t>
          </a:r>
          <a:endParaRPr kumimoji="1" lang="en-US" altLang="ja-JP" sz="13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・人工数、人工単価（税抜）、金額が記載されていること。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・どの工事にかかる労務費か明確にわかるように記載されていること。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（例：工事の種類ごとにわけて記載する、名称・仕様・備考欄等にわかるように記載する等）</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・按分が必要な機器を導入する場合は明確にわかるように記載されていること。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（ハイブリット、トライブリットパワーコンデショナーなど）</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b="1">
              <a:solidFill>
                <a:sysClr val="windowText" lastClr="000000"/>
              </a:solidFill>
              <a:latin typeface="メイリオ" panose="020B0604030504040204" pitchFamily="50" charset="-128"/>
              <a:ea typeface="メイリオ" panose="020B0604030504040204" pitchFamily="50" charset="-128"/>
            </a:rPr>
            <a:t>⑩防水工事費</a:t>
          </a:r>
          <a:endParaRPr kumimoji="1" lang="en-US" altLang="ja-JP" sz="13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・材料費、労務費を一式として記載すること。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b="1">
              <a:solidFill>
                <a:sysClr val="windowText" lastClr="000000"/>
              </a:solidFill>
              <a:latin typeface="メイリオ" panose="020B0604030504040204" pitchFamily="50" charset="-128"/>
              <a:ea typeface="メイリオ" panose="020B0604030504040204" pitchFamily="50" charset="-128"/>
            </a:rPr>
            <a:t>⑪助成対象外経費</a:t>
          </a:r>
          <a:endParaRPr kumimoji="1" lang="en-US" altLang="ja-JP" sz="13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・助成対象外となる費目が明示されていること。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メイリオ" panose="020B0604030504040204" pitchFamily="50" charset="-128"/>
              <a:ea typeface="メイリオ" panose="020B0604030504040204" pitchFamily="50" charset="-128"/>
            </a:rPr>
            <a:t>　　（例：備考欄等に「対象外」と記載する、対象となる費目の一部に対象外経費が含まれている場合はその範囲を別枠に明記する、など）</a:t>
          </a:r>
          <a:r>
            <a:rPr kumimoji="1" lang="ja-JP" altLang="ja-JP" sz="1300">
              <a:solidFill>
                <a:schemeClr val="lt1"/>
              </a:solidFill>
              <a:effectLst/>
              <a:latin typeface="+mn-lt"/>
              <a:ea typeface="+mn-ea"/>
              <a:cs typeface="+mn-cs"/>
            </a:rPr>
            <a:t>明記する等）</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b="1">
              <a:solidFill>
                <a:sysClr val="windowText" lastClr="000000"/>
              </a:solidFill>
              <a:latin typeface="メイリオ" panose="020B0604030504040204" pitchFamily="50" charset="-128"/>
              <a:ea typeface="メイリオ" panose="020B0604030504040204" pitchFamily="50" charset="-128"/>
            </a:rPr>
            <a:t>⑫合計金額</a:t>
          </a:r>
          <a:endParaRPr kumimoji="1" lang="en-US" altLang="ja-JP" sz="13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・助成対象経費と助成対象外経費それぞれの合計金額が明記されていること。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b="1">
              <a:solidFill>
                <a:sysClr val="windowText" lastClr="000000"/>
              </a:solidFill>
              <a:latin typeface="メイリオ" panose="020B0604030504040204" pitchFamily="50" charset="-128"/>
              <a:ea typeface="メイリオ" panose="020B0604030504040204" pitchFamily="50" charset="-128"/>
            </a:rPr>
            <a:t>⑬値引き</a:t>
          </a:r>
          <a:endParaRPr kumimoji="1" lang="en-US" altLang="ja-JP" sz="13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・値引きがある場合は、どの費目からの値引きかわかるように記載されていること。</a:t>
          </a:r>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endParaRPr kumimoji="1" lang="en-US" altLang="ja-JP" sz="13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300">
              <a:solidFill>
                <a:sysClr val="windowText" lastClr="000000"/>
              </a:solidFill>
              <a:latin typeface="メイリオ" panose="020B0604030504040204" pitchFamily="50" charset="-128"/>
              <a:ea typeface="メイリオ" panose="020B0604030504040204" pitchFamily="50" charset="-128"/>
            </a:rPr>
            <a:t>※</a:t>
          </a:r>
          <a:r>
            <a:rPr kumimoji="1" lang="ja-JP" altLang="en-US" sz="1300">
              <a:solidFill>
                <a:sysClr val="windowText" lastClr="000000"/>
              </a:solidFill>
              <a:latin typeface="メイリオ" panose="020B0604030504040204" pitchFamily="50" charset="-128"/>
              <a:ea typeface="メイリオ" panose="020B0604030504040204" pitchFamily="50" charset="-128"/>
            </a:rPr>
            <a:t>「材工一式」等の簡略記載ではなく、必ず部材費（購入品）と労務費に分けて記載すること。</a:t>
          </a:r>
        </a:p>
        <a:p>
          <a:pPr algn="l"/>
          <a:r>
            <a:rPr kumimoji="1" lang="en-US" altLang="ja-JP" sz="1300">
              <a:solidFill>
                <a:sysClr val="windowText" lastClr="000000"/>
              </a:solidFill>
              <a:latin typeface="メイリオ" panose="020B0604030504040204" pitchFamily="50" charset="-128"/>
              <a:ea typeface="メイリオ" panose="020B0604030504040204" pitchFamily="50" charset="-128"/>
            </a:rPr>
            <a:t>※</a:t>
          </a:r>
          <a:r>
            <a:rPr kumimoji="1" lang="ja-JP" altLang="en-US" sz="1300">
              <a:solidFill>
                <a:sysClr val="windowText" lastClr="000000"/>
              </a:solidFill>
              <a:latin typeface="メイリオ" panose="020B0604030504040204" pitchFamily="50" charset="-128"/>
              <a:ea typeface="メイリオ" panose="020B0604030504040204" pitchFamily="50" charset="-128"/>
            </a:rPr>
            <a:t>提出図面の記載内容と整合し、見積書と図面の記載内容にて、導入する設備及び工事内容が正確に</a:t>
          </a: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把握できるように記載すること。なお、工事内容説明として別資料を提出しても構いません。</a:t>
          </a:r>
        </a:p>
        <a:p>
          <a:pPr algn="l"/>
          <a:r>
            <a:rPr kumimoji="1" lang="en-US" altLang="ja-JP" sz="1300">
              <a:solidFill>
                <a:sysClr val="windowText" lastClr="000000"/>
              </a:solidFill>
              <a:latin typeface="メイリオ" panose="020B0604030504040204" pitchFamily="50" charset="-128"/>
              <a:ea typeface="メイリオ" panose="020B0604030504040204" pitchFamily="50" charset="-128"/>
            </a:rPr>
            <a:t>※</a:t>
          </a:r>
          <a:r>
            <a:rPr kumimoji="1" lang="ja-JP" altLang="en-US" sz="1300">
              <a:solidFill>
                <a:sysClr val="windowText" lastClr="000000"/>
              </a:solidFill>
              <a:latin typeface="メイリオ" panose="020B0604030504040204" pitchFamily="50" charset="-128"/>
              <a:ea typeface="メイリオ" panose="020B0604030504040204" pitchFamily="50" charset="-128"/>
            </a:rPr>
            <a:t>新築工事や改修工事に伴い助成対象設備を設置する場合、助成対象設備の工事のみに係る見積書を</a:t>
          </a:r>
        </a:p>
        <a:p>
          <a:pPr algn="l"/>
          <a:r>
            <a:rPr kumimoji="1" lang="ja-JP" altLang="en-US" sz="1300">
              <a:solidFill>
                <a:sysClr val="windowText" lastClr="000000"/>
              </a:solidFill>
              <a:latin typeface="メイリオ" panose="020B0604030504040204" pitchFamily="50" charset="-128"/>
              <a:ea typeface="メイリオ" panose="020B0604030504040204" pitchFamily="50" charset="-128"/>
            </a:rPr>
            <a:t>　分離すること。</a:t>
          </a:r>
        </a:p>
      </xdr:txBody>
    </xdr:sp>
    <xdr:clientData/>
  </xdr:twoCellAnchor>
  <xdr:oneCellAnchor>
    <xdr:from>
      <xdr:col>2</xdr:col>
      <xdr:colOff>243840</xdr:colOff>
      <xdr:row>0</xdr:row>
      <xdr:rowOff>114300</xdr:rowOff>
    </xdr:from>
    <xdr:ext cx="1249680" cy="442429"/>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443865" y="114300"/>
          <a:ext cx="1249680" cy="442429"/>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solidFill>
                <a:srgbClr val="FF0000"/>
              </a:solidFill>
              <a:latin typeface="メイリオ" panose="020B0604030504040204" pitchFamily="50" charset="-128"/>
              <a:ea typeface="メイリオ" panose="020B0604030504040204" pitchFamily="50" charset="-128"/>
            </a:rPr>
            <a:t>記入例</a:t>
          </a:r>
        </a:p>
      </xdr:txBody>
    </xdr:sp>
    <xdr:clientData/>
  </xdr:oneCellAnchor>
  <xdr:oneCellAnchor>
    <xdr:from>
      <xdr:col>1</xdr:col>
      <xdr:colOff>21772</xdr:colOff>
      <xdr:row>2</xdr:row>
      <xdr:rowOff>197032</xdr:rowOff>
    </xdr:from>
    <xdr:ext cx="389850" cy="492443"/>
    <xdr:sp macro="" textlink="">
      <xdr:nvSpPr>
        <xdr:cNvPr id="4" name="テキスト ボックス 3"/>
        <xdr:cNvSpPr txBox="1"/>
      </xdr:nvSpPr>
      <xdr:spPr>
        <a:xfrm>
          <a:off x="21772" y="682807"/>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①</a:t>
          </a:r>
        </a:p>
      </xdr:txBody>
    </xdr:sp>
    <xdr:clientData/>
  </xdr:oneCellAnchor>
  <xdr:oneCellAnchor>
    <xdr:from>
      <xdr:col>10</xdr:col>
      <xdr:colOff>421278</xdr:colOff>
      <xdr:row>4</xdr:row>
      <xdr:rowOff>100147</xdr:rowOff>
    </xdr:from>
    <xdr:ext cx="389850" cy="492443"/>
    <xdr:sp macro="" textlink="">
      <xdr:nvSpPr>
        <xdr:cNvPr id="5" name="テキスト ボックス 4"/>
        <xdr:cNvSpPr txBox="1"/>
      </xdr:nvSpPr>
      <xdr:spPr>
        <a:xfrm>
          <a:off x="7593603" y="1109797"/>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③</a:t>
          </a:r>
        </a:p>
      </xdr:txBody>
    </xdr:sp>
    <xdr:clientData/>
  </xdr:oneCellAnchor>
  <xdr:oneCellAnchor>
    <xdr:from>
      <xdr:col>10</xdr:col>
      <xdr:colOff>978082</xdr:colOff>
      <xdr:row>1</xdr:row>
      <xdr:rowOff>162198</xdr:rowOff>
    </xdr:from>
    <xdr:ext cx="389850" cy="492443"/>
    <xdr:sp macro="" textlink="">
      <xdr:nvSpPr>
        <xdr:cNvPr id="6" name="テキスト ボックス 5"/>
        <xdr:cNvSpPr txBox="1"/>
      </xdr:nvSpPr>
      <xdr:spPr>
        <a:xfrm>
          <a:off x="9033511" y="407127"/>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②</a:t>
          </a:r>
        </a:p>
      </xdr:txBody>
    </xdr:sp>
    <xdr:clientData/>
  </xdr:oneCellAnchor>
  <xdr:oneCellAnchor>
    <xdr:from>
      <xdr:col>1</xdr:col>
      <xdr:colOff>21772</xdr:colOff>
      <xdr:row>4</xdr:row>
      <xdr:rowOff>148042</xdr:rowOff>
    </xdr:from>
    <xdr:ext cx="389850" cy="492443"/>
    <xdr:sp macro="" textlink="">
      <xdr:nvSpPr>
        <xdr:cNvPr id="7" name="テキスト ボックス 6"/>
        <xdr:cNvSpPr txBox="1"/>
      </xdr:nvSpPr>
      <xdr:spPr>
        <a:xfrm>
          <a:off x="21772" y="1157692"/>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④</a:t>
          </a:r>
        </a:p>
      </xdr:txBody>
    </xdr:sp>
    <xdr:clientData/>
  </xdr:oneCellAnchor>
  <xdr:oneCellAnchor>
    <xdr:from>
      <xdr:col>1</xdr:col>
      <xdr:colOff>0</xdr:colOff>
      <xdr:row>17</xdr:row>
      <xdr:rowOff>100150</xdr:rowOff>
    </xdr:from>
    <xdr:ext cx="389850" cy="492443"/>
    <xdr:sp macro="" textlink="">
      <xdr:nvSpPr>
        <xdr:cNvPr id="8" name="テキスト ボックス 7"/>
        <xdr:cNvSpPr txBox="1"/>
      </xdr:nvSpPr>
      <xdr:spPr>
        <a:xfrm>
          <a:off x="200025" y="429115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⑦</a:t>
          </a:r>
        </a:p>
      </xdr:txBody>
    </xdr:sp>
    <xdr:clientData/>
  </xdr:oneCellAnchor>
  <xdr:twoCellAnchor>
    <xdr:from>
      <xdr:col>10</xdr:col>
      <xdr:colOff>729342</xdr:colOff>
      <xdr:row>24</xdr:row>
      <xdr:rowOff>141514</xdr:rowOff>
    </xdr:from>
    <xdr:to>
      <xdr:col>11</xdr:col>
      <xdr:colOff>130628</xdr:colOff>
      <xdr:row>32</xdr:row>
      <xdr:rowOff>152400</xdr:rowOff>
    </xdr:to>
    <xdr:sp macro="" textlink="">
      <xdr:nvSpPr>
        <xdr:cNvPr id="9" name="角丸四角形 8"/>
        <xdr:cNvSpPr/>
      </xdr:nvSpPr>
      <xdr:spPr>
        <a:xfrm>
          <a:off x="8911317" y="10047514"/>
          <a:ext cx="887186" cy="1630136"/>
        </a:xfrm>
        <a:prstGeom prst="round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255816</xdr:colOff>
      <xdr:row>24</xdr:row>
      <xdr:rowOff>75116</xdr:rowOff>
    </xdr:from>
    <xdr:ext cx="389850" cy="492443"/>
    <xdr:sp macro="" textlink="">
      <xdr:nvSpPr>
        <xdr:cNvPr id="10" name="テキスト ボックス 9"/>
        <xdr:cNvSpPr txBox="1"/>
      </xdr:nvSpPr>
      <xdr:spPr>
        <a:xfrm>
          <a:off x="8437791" y="9981116"/>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⑪</a:t>
          </a:r>
        </a:p>
      </xdr:txBody>
    </xdr:sp>
    <xdr:clientData/>
  </xdr:oneCellAnchor>
  <xdr:oneCellAnchor>
    <xdr:from>
      <xdr:col>5</xdr:col>
      <xdr:colOff>187411</xdr:colOff>
      <xdr:row>24</xdr:row>
      <xdr:rowOff>100568</xdr:rowOff>
    </xdr:from>
    <xdr:ext cx="389850" cy="492443"/>
    <xdr:sp macro="" textlink="">
      <xdr:nvSpPr>
        <xdr:cNvPr id="11" name="テキスト ボックス 10"/>
        <xdr:cNvSpPr txBox="1"/>
      </xdr:nvSpPr>
      <xdr:spPr>
        <a:xfrm>
          <a:off x="4106268" y="6033282"/>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⑪</a:t>
          </a:r>
        </a:p>
      </xdr:txBody>
    </xdr:sp>
    <xdr:clientData/>
  </xdr:oneCellAnchor>
  <xdr:oneCellAnchor>
    <xdr:from>
      <xdr:col>1</xdr:col>
      <xdr:colOff>40822</xdr:colOff>
      <xdr:row>30</xdr:row>
      <xdr:rowOff>100146</xdr:rowOff>
    </xdr:from>
    <xdr:ext cx="389850" cy="492443"/>
    <xdr:sp macro="" textlink="">
      <xdr:nvSpPr>
        <xdr:cNvPr id="12" name="テキスト ボックス 11"/>
        <xdr:cNvSpPr txBox="1"/>
      </xdr:nvSpPr>
      <xdr:spPr>
        <a:xfrm>
          <a:off x="312965" y="7448003"/>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⑬</a:t>
          </a:r>
        </a:p>
      </xdr:txBody>
    </xdr:sp>
    <xdr:clientData/>
  </xdr:oneCellAnchor>
  <xdr:oneCellAnchor>
    <xdr:from>
      <xdr:col>1</xdr:col>
      <xdr:colOff>68037</xdr:colOff>
      <xdr:row>54</xdr:row>
      <xdr:rowOff>122464</xdr:rowOff>
    </xdr:from>
    <xdr:ext cx="389850" cy="492443"/>
    <xdr:sp macro="" textlink="">
      <xdr:nvSpPr>
        <xdr:cNvPr id="13" name="テキスト ボックス 12"/>
        <xdr:cNvSpPr txBox="1"/>
      </xdr:nvSpPr>
      <xdr:spPr>
        <a:xfrm>
          <a:off x="340180" y="1333500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⑧</a:t>
          </a:r>
        </a:p>
      </xdr:txBody>
    </xdr:sp>
    <xdr:clientData/>
  </xdr:oneCellAnchor>
  <xdr:oneCellAnchor>
    <xdr:from>
      <xdr:col>1</xdr:col>
      <xdr:colOff>122464</xdr:colOff>
      <xdr:row>63</xdr:row>
      <xdr:rowOff>149679</xdr:rowOff>
    </xdr:from>
    <xdr:ext cx="389850" cy="655728"/>
    <xdr:sp macro="" textlink="">
      <xdr:nvSpPr>
        <xdr:cNvPr id="14" name="テキスト ボックス 13"/>
        <xdr:cNvSpPr txBox="1"/>
      </xdr:nvSpPr>
      <xdr:spPr>
        <a:xfrm>
          <a:off x="394607" y="15566572"/>
          <a:ext cx="389850" cy="6557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⑨</a:t>
          </a:r>
        </a:p>
      </xdr:txBody>
    </xdr:sp>
    <xdr:clientData/>
  </xdr:oneCellAnchor>
  <xdr:oneCellAnchor>
    <xdr:from>
      <xdr:col>1</xdr:col>
      <xdr:colOff>70757</xdr:colOff>
      <xdr:row>39</xdr:row>
      <xdr:rowOff>97972</xdr:rowOff>
    </xdr:from>
    <xdr:ext cx="389850" cy="655728"/>
    <xdr:sp macro="" textlink="">
      <xdr:nvSpPr>
        <xdr:cNvPr id="15" name="テキスト ボックス 14"/>
        <xdr:cNvSpPr txBox="1"/>
      </xdr:nvSpPr>
      <xdr:spPr>
        <a:xfrm>
          <a:off x="342900" y="9636579"/>
          <a:ext cx="389850" cy="6557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⑨</a:t>
          </a:r>
        </a:p>
      </xdr:txBody>
    </xdr:sp>
    <xdr:clientData/>
  </xdr:oneCellAnchor>
  <xdr:oneCellAnchor>
    <xdr:from>
      <xdr:col>1</xdr:col>
      <xdr:colOff>46264</xdr:colOff>
      <xdr:row>45</xdr:row>
      <xdr:rowOff>127907</xdr:rowOff>
    </xdr:from>
    <xdr:ext cx="389850" cy="655728"/>
    <xdr:sp macro="" textlink="">
      <xdr:nvSpPr>
        <xdr:cNvPr id="16" name="テキスト ボックス 15"/>
        <xdr:cNvSpPr txBox="1"/>
      </xdr:nvSpPr>
      <xdr:spPr>
        <a:xfrm>
          <a:off x="318407" y="11136086"/>
          <a:ext cx="389850" cy="6557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⑩</a:t>
          </a:r>
        </a:p>
      </xdr:txBody>
    </xdr:sp>
    <xdr:clientData/>
  </xdr:oneCellAnchor>
  <xdr:oneCellAnchor>
    <xdr:from>
      <xdr:col>8</xdr:col>
      <xdr:colOff>898071</xdr:colOff>
      <xdr:row>69</xdr:row>
      <xdr:rowOff>40822</xdr:rowOff>
    </xdr:from>
    <xdr:ext cx="587828" cy="492443"/>
    <xdr:sp macro="" textlink="">
      <xdr:nvSpPr>
        <xdr:cNvPr id="17" name="テキスト ボックス 16"/>
        <xdr:cNvSpPr txBox="1"/>
      </xdr:nvSpPr>
      <xdr:spPr>
        <a:xfrm>
          <a:off x="7375071" y="16927286"/>
          <a:ext cx="587828"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⑫</a:t>
          </a:r>
        </a:p>
      </xdr:txBody>
    </xdr:sp>
    <xdr:clientData/>
  </xdr:oneCellAnchor>
  <xdr:oneCellAnchor>
    <xdr:from>
      <xdr:col>1</xdr:col>
      <xdr:colOff>40821</xdr:colOff>
      <xdr:row>12</xdr:row>
      <xdr:rowOff>136072</xdr:rowOff>
    </xdr:from>
    <xdr:ext cx="389850" cy="492443"/>
    <xdr:sp macro="" textlink="">
      <xdr:nvSpPr>
        <xdr:cNvPr id="18" name="テキスト ボックス 17"/>
        <xdr:cNvSpPr txBox="1"/>
      </xdr:nvSpPr>
      <xdr:spPr>
        <a:xfrm>
          <a:off x="312964" y="3129643"/>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⑤</a:t>
          </a:r>
        </a:p>
      </xdr:txBody>
    </xdr:sp>
    <xdr:clientData/>
  </xdr:oneCellAnchor>
  <xdr:oneCellAnchor>
    <xdr:from>
      <xdr:col>1</xdr:col>
      <xdr:colOff>43542</xdr:colOff>
      <xdr:row>13</xdr:row>
      <xdr:rowOff>138793</xdr:rowOff>
    </xdr:from>
    <xdr:ext cx="389850" cy="492443"/>
    <xdr:sp macro="" textlink="">
      <xdr:nvSpPr>
        <xdr:cNvPr id="19" name="テキスト ボックス 18"/>
        <xdr:cNvSpPr txBox="1"/>
      </xdr:nvSpPr>
      <xdr:spPr>
        <a:xfrm>
          <a:off x="315685" y="3377293"/>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⑥</a:t>
          </a:r>
        </a:p>
      </xdr:txBody>
    </xdr:sp>
    <xdr:clientData/>
  </xdr:oneCellAnchor>
  <xdr:oneCellAnchor>
    <xdr:from>
      <xdr:col>1</xdr:col>
      <xdr:colOff>87085</xdr:colOff>
      <xdr:row>52</xdr:row>
      <xdr:rowOff>114300</xdr:rowOff>
    </xdr:from>
    <xdr:ext cx="389850" cy="655728"/>
    <xdr:sp macro="" textlink="">
      <xdr:nvSpPr>
        <xdr:cNvPr id="20" name="テキスト ボックス 19"/>
        <xdr:cNvSpPr txBox="1"/>
      </xdr:nvSpPr>
      <xdr:spPr>
        <a:xfrm>
          <a:off x="359228" y="12836979"/>
          <a:ext cx="389850" cy="6557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74"/>
  <sheetViews>
    <sheetView showGridLines="0" tabSelected="1" view="pageBreakPreview" zoomScale="70" zoomScaleNormal="100" zoomScaleSheetLayoutView="70" zoomScalePageLayoutView="55" workbookViewId="0">
      <selection activeCell="Y1" sqref="Y1"/>
    </sheetView>
  </sheetViews>
  <sheetFormatPr defaultRowHeight="18" x14ac:dyDescent="0.45"/>
  <cols>
    <col min="1" max="1" width="3.59765625" customWidth="1"/>
    <col min="2" max="2" width="6" customWidth="1"/>
    <col min="3" max="3" width="10.69921875" customWidth="1"/>
    <col min="4" max="4" width="22.09765625" customWidth="1"/>
    <col min="5" max="5" width="8.8984375" customWidth="1"/>
    <col min="6" max="6" width="16.09765625" customWidth="1"/>
    <col min="7" max="7" width="5.19921875" customWidth="1"/>
    <col min="8" max="8" width="5.69921875" customWidth="1"/>
    <col min="9" max="9" width="12.19921875" customWidth="1"/>
    <col min="10" max="10" width="14.3984375" bestFit="1" customWidth="1"/>
    <col min="11" max="11" width="17.69921875" customWidth="1"/>
  </cols>
  <sheetData>
    <row r="1" spans="2:22" s="16" customFormat="1" ht="17.399999999999999" x14ac:dyDescent="0.45">
      <c r="B1" s="68"/>
      <c r="C1" s="85"/>
      <c r="D1" s="85"/>
      <c r="E1" s="85"/>
      <c r="F1" s="85"/>
      <c r="G1" s="85"/>
      <c r="H1" s="85"/>
      <c r="I1" s="85"/>
      <c r="J1" s="85"/>
      <c r="K1" s="86"/>
    </row>
    <row r="2" spans="2:22" s="16" customFormat="1" ht="20.100000000000001" customHeight="1" x14ac:dyDescent="0.45">
      <c r="B2" s="67"/>
      <c r="C2" s="135" t="s">
        <v>96</v>
      </c>
      <c r="D2" s="135"/>
      <c r="E2" s="135"/>
      <c r="F2" s="135"/>
      <c r="G2" s="135"/>
      <c r="H2" s="135"/>
      <c r="I2" s="135"/>
      <c r="J2" s="135"/>
      <c r="K2" s="136"/>
      <c r="V2" s="82"/>
    </row>
    <row r="3" spans="2:22" s="16" customFormat="1" ht="20.100000000000001" customHeight="1" x14ac:dyDescent="0.45">
      <c r="B3" s="67"/>
      <c r="C3" s="135"/>
      <c r="D3" s="135"/>
      <c r="E3" s="135"/>
      <c r="F3" s="135"/>
      <c r="G3" s="135"/>
      <c r="H3" s="135"/>
      <c r="I3" s="135"/>
      <c r="J3" s="135"/>
      <c r="K3" s="136"/>
    </row>
    <row r="4" spans="2:22" s="16" customFormat="1" ht="22.2" customHeight="1" x14ac:dyDescent="0.45">
      <c r="B4" s="67"/>
      <c r="C4" s="83"/>
      <c r="D4" s="83"/>
      <c r="E4" s="83"/>
      <c r="F4" s="83"/>
      <c r="G4" s="83"/>
      <c r="H4" s="83"/>
      <c r="I4" s="83"/>
      <c r="J4" s="83"/>
      <c r="K4" s="84">
        <v>45505</v>
      </c>
    </row>
    <row r="5" spans="2:22" s="16" customFormat="1" ht="19.2" x14ac:dyDescent="0.45">
      <c r="B5" s="67"/>
      <c r="C5" s="81" t="s">
        <v>95</v>
      </c>
      <c r="D5" s="80"/>
      <c r="E5" s="80"/>
      <c r="F5" s="80"/>
      <c r="G5" s="80"/>
      <c r="H5" s="80"/>
      <c r="I5" s="80"/>
      <c r="J5" s="80"/>
      <c r="K5" s="87"/>
    </row>
    <row r="6" spans="2:22" s="16" customFormat="1" ht="17.399999999999999" x14ac:dyDescent="0.45">
      <c r="B6" s="67"/>
      <c r="C6" s="63"/>
      <c r="D6" s="63"/>
      <c r="E6" s="63"/>
      <c r="F6" s="63"/>
      <c r="G6" s="63"/>
      <c r="H6" s="63"/>
      <c r="I6" s="63"/>
      <c r="J6" s="63"/>
      <c r="K6" s="66"/>
    </row>
    <row r="7" spans="2:22" s="16" customFormat="1" ht="19.2" x14ac:dyDescent="0.45">
      <c r="B7" s="67"/>
      <c r="C7" s="79" t="s">
        <v>94</v>
      </c>
      <c r="D7" s="79"/>
      <c r="E7" s="79"/>
      <c r="F7" s="79"/>
      <c r="G7" s="79"/>
      <c r="H7" s="79"/>
      <c r="I7" s="79"/>
      <c r="J7" s="137" t="s">
        <v>93</v>
      </c>
      <c r="K7" s="138"/>
    </row>
    <row r="8" spans="2:22" s="16" customFormat="1" ht="19.2" x14ac:dyDescent="0.45">
      <c r="B8" s="67"/>
      <c r="C8" s="79" t="s">
        <v>92</v>
      </c>
      <c r="D8" s="79"/>
      <c r="E8" s="79"/>
      <c r="F8" s="79"/>
      <c r="G8" s="79"/>
      <c r="H8" s="79"/>
      <c r="I8" s="79"/>
      <c r="J8" s="137"/>
      <c r="K8" s="138"/>
    </row>
    <row r="9" spans="2:22" s="16" customFormat="1" ht="19.2" x14ac:dyDescent="0.45">
      <c r="B9" s="67"/>
      <c r="C9" s="63"/>
      <c r="D9" s="79"/>
      <c r="E9" s="79"/>
      <c r="F9" s="79"/>
      <c r="G9" s="79"/>
      <c r="H9" s="79"/>
      <c r="I9" s="79"/>
      <c r="J9" s="137"/>
      <c r="K9" s="138"/>
    </row>
    <row r="10" spans="2:22" s="16" customFormat="1" ht="18" customHeight="1" x14ac:dyDescent="0.45">
      <c r="B10" s="67"/>
      <c r="C10" s="63" t="s">
        <v>0</v>
      </c>
      <c r="D10" s="63"/>
      <c r="E10" s="63"/>
      <c r="F10" s="63"/>
      <c r="G10" s="63"/>
      <c r="H10" s="63"/>
      <c r="I10" s="63"/>
      <c r="J10" s="137"/>
      <c r="K10" s="138"/>
    </row>
    <row r="11" spans="2:22" s="16" customFormat="1" ht="20.100000000000001" customHeight="1" x14ac:dyDescent="0.45">
      <c r="B11" s="65"/>
      <c r="C11" s="64"/>
      <c r="D11" s="64"/>
      <c r="E11" s="64"/>
      <c r="F11" s="64"/>
      <c r="G11" s="64"/>
      <c r="H11" s="64"/>
      <c r="I11" s="64"/>
      <c r="J11" s="28"/>
      <c r="K11" s="88"/>
    </row>
    <row r="12" spans="2:22" ht="21.6" x14ac:dyDescent="0.45">
      <c r="B12" s="139" t="s">
        <v>1</v>
      </c>
      <c r="C12" s="140"/>
      <c r="D12" s="140"/>
      <c r="E12" s="141">
        <f>J72+J73</f>
        <v>5780500</v>
      </c>
      <c r="F12" s="141"/>
      <c r="G12" s="5" t="s">
        <v>12</v>
      </c>
      <c r="H12" s="5"/>
      <c r="I12" s="5"/>
      <c r="J12" s="8"/>
      <c r="K12" s="11"/>
    </row>
    <row r="13" spans="2:22" x14ac:dyDescent="0.45">
      <c r="B13" s="142" t="s">
        <v>17</v>
      </c>
      <c r="C13" s="143"/>
      <c r="D13" s="4" t="s">
        <v>91</v>
      </c>
      <c r="E13" s="4"/>
      <c r="F13" s="8"/>
      <c r="G13" s="3"/>
      <c r="H13" s="3"/>
      <c r="I13" s="3"/>
      <c r="J13" s="10"/>
      <c r="K13" s="12"/>
    </row>
    <row r="14" spans="2:22" x14ac:dyDescent="0.45">
      <c r="B14" s="142" t="s">
        <v>18</v>
      </c>
      <c r="C14" s="143"/>
      <c r="D14" s="4" t="s">
        <v>90</v>
      </c>
      <c r="E14" s="4"/>
      <c r="F14" s="4"/>
      <c r="G14" s="3"/>
      <c r="H14" s="3"/>
      <c r="I14" s="3"/>
      <c r="J14" s="3"/>
      <c r="K14" s="13"/>
    </row>
    <row r="15" spans="2:22" x14ac:dyDescent="0.45">
      <c r="B15" s="142" t="s">
        <v>28</v>
      </c>
      <c r="C15" s="143"/>
      <c r="D15" s="4" t="s">
        <v>89</v>
      </c>
      <c r="E15" s="4"/>
      <c r="F15" s="4"/>
      <c r="G15" s="3"/>
      <c r="H15" s="3"/>
      <c r="I15" s="3"/>
      <c r="J15" s="3"/>
      <c r="K15" s="13"/>
    </row>
    <row r="16" spans="2:22" x14ac:dyDescent="0.45">
      <c r="B16" s="139" t="s">
        <v>19</v>
      </c>
      <c r="C16" s="140"/>
      <c r="D16" s="140"/>
      <c r="E16" s="140"/>
      <c r="F16" s="140"/>
      <c r="G16" s="140"/>
      <c r="H16" s="140"/>
      <c r="I16" s="140"/>
      <c r="J16" s="140"/>
      <c r="K16" s="144"/>
    </row>
    <row r="17" spans="1:12" x14ac:dyDescent="0.45">
      <c r="B17" s="25"/>
      <c r="C17" s="107" t="s">
        <v>8</v>
      </c>
      <c r="D17" s="107"/>
      <c r="E17" s="107" t="s">
        <v>7</v>
      </c>
      <c r="F17" s="107"/>
      <c r="G17" s="62" t="s">
        <v>6</v>
      </c>
      <c r="H17" s="62" t="s">
        <v>5</v>
      </c>
      <c r="I17" s="62" t="s">
        <v>4</v>
      </c>
      <c r="J17" s="27" t="s">
        <v>3</v>
      </c>
      <c r="K17" s="14" t="s">
        <v>13</v>
      </c>
    </row>
    <row r="18" spans="1:12" x14ac:dyDescent="0.45">
      <c r="B18" s="89" t="s">
        <v>2</v>
      </c>
      <c r="C18" s="108" t="s">
        <v>38</v>
      </c>
      <c r="D18" s="108"/>
      <c r="E18" s="108"/>
      <c r="F18" s="108"/>
      <c r="G18" s="108"/>
      <c r="H18" s="108"/>
      <c r="I18" s="108"/>
      <c r="J18" s="108"/>
      <c r="K18" s="90"/>
    </row>
    <row r="19" spans="1:12" s="16" customFormat="1" ht="17.399999999999999" x14ac:dyDescent="0.45">
      <c r="A19" s="67"/>
      <c r="B19" s="74"/>
      <c r="C19" s="112" t="s">
        <v>88</v>
      </c>
      <c r="D19" s="112"/>
      <c r="E19" s="112" t="s">
        <v>87</v>
      </c>
      <c r="F19" s="112"/>
      <c r="G19" s="71">
        <v>40</v>
      </c>
      <c r="H19" s="71" t="s">
        <v>86</v>
      </c>
      <c r="I19" s="70">
        <v>35000</v>
      </c>
      <c r="J19" s="96">
        <f t="shared" ref="J19:J31" si="0">G19*I19</f>
        <v>1400000</v>
      </c>
      <c r="K19" s="97"/>
      <c r="L19" s="66"/>
    </row>
    <row r="20" spans="1:12" s="16" customFormat="1" ht="17.399999999999999" x14ac:dyDescent="0.45">
      <c r="A20" s="67"/>
      <c r="B20" s="74"/>
      <c r="C20" s="112" t="s">
        <v>85</v>
      </c>
      <c r="D20" s="112"/>
      <c r="E20" s="112" t="s">
        <v>73</v>
      </c>
      <c r="F20" s="112"/>
      <c r="G20" s="71">
        <v>0.5</v>
      </c>
      <c r="H20" s="71" t="s">
        <v>69</v>
      </c>
      <c r="I20" s="70">
        <v>150000</v>
      </c>
      <c r="J20" s="96">
        <f t="shared" si="0"/>
        <v>75000</v>
      </c>
      <c r="K20" s="97" t="s">
        <v>84</v>
      </c>
      <c r="L20" s="66"/>
    </row>
    <row r="21" spans="1:12" s="16" customFormat="1" ht="17.399999999999999" x14ac:dyDescent="0.45">
      <c r="A21" s="67"/>
      <c r="B21" s="74"/>
      <c r="C21" s="112" t="s">
        <v>83</v>
      </c>
      <c r="D21" s="112"/>
      <c r="E21" s="112" t="s">
        <v>82</v>
      </c>
      <c r="F21" s="112"/>
      <c r="G21" s="71">
        <v>1</v>
      </c>
      <c r="H21" s="71" t="s">
        <v>79</v>
      </c>
      <c r="I21" s="70">
        <v>20000</v>
      </c>
      <c r="J21" s="96">
        <f t="shared" si="0"/>
        <v>20000</v>
      </c>
      <c r="K21" s="97"/>
      <c r="L21" s="66"/>
    </row>
    <row r="22" spans="1:12" s="16" customFormat="1" ht="17.399999999999999" x14ac:dyDescent="0.45">
      <c r="A22" s="67"/>
      <c r="B22" s="74"/>
      <c r="C22" s="112" t="s">
        <v>81</v>
      </c>
      <c r="D22" s="112"/>
      <c r="E22" s="112" t="s">
        <v>77</v>
      </c>
      <c r="F22" s="112"/>
      <c r="G22" s="71">
        <v>50</v>
      </c>
      <c r="H22" s="71" t="s">
        <v>76</v>
      </c>
      <c r="I22" s="70">
        <v>4000</v>
      </c>
      <c r="J22" s="96">
        <f t="shared" si="0"/>
        <v>200000</v>
      </c>
      <c r="K22" s="97"/>
      <c r="L22" s="66"/>
    </row>
    <row r="23" spans="1:12" s="16" customFormat="1" ht="17.399999999999999" x14ac:dyDescent="0.45">
      <c r="A23" s="67"/>
      <c r="B23" s="74"/>
      <c r="C23" s="112" t="s">
        <v>80</v>
      </c>
      <c r="D23" s="112"/>
      <c r="E23" s="112" t="s">
        <v>77</v>
      </c>
      <c r="F23" s="112"/>
      <c r="G23" s="71">
        <v>5</v>
      </c>
      <c r="H23" s="71" t="s">
        <v>79</v>
      </c>
      <c r="I23" s="70">
        <v>1000</v>
      </c>
      <c r="J23" s="96">
        <f t="shared" si="0"/>
        <v>5000</v>
      </c>
      <c r="K23" s="97"/>
      <c r="L23" s="66"/>
    </row>
    <row r="24" spans="1:12" s="16" customFormat="1" ht="17.399999999999999" x14ac:dyDescent="0.45">
      <c r="A24" s="67"/>
      <c r="B24" s="74"/>
      <c r="C24" s="112" t="s">
        <v>78</v>
      </c>
      <c r="D24" s="112"/>
      <c r="E24" s="112" t="s">
        <v>77</v>
      </c>
      <c r="F24" s="112"/>
      <c r="G24" s="71">
        <v>100</v>
      </c>
      <c r="H24" s="71" t="s">
        <v>76</v>
      </c>
      <c r="I24" s="70">
        <v>1300</v>
      </c>
      <c r="J24" s="96">
        <f t="shared" si="0"/>
        <v>130000</v>
      </c>
      <c r="K24" s="97"/>
      <c r="L24" s="66"/>
    </row>
    <row r="25" spans="1:12" s="16" customFormat="1" ht="17.399999999999999" x14ac:dyDescent="0.45">
      <c r="A25" s="67"/>
      <c r="B25" s="74"/>
      <c r="C25" s="145" t="s">
        <v>60</v>
      </c>
      <c r="D25" s="146"/>
      <c r="E25" s="145"/>
      <c r="F25" s="146"/>
      <c r="G25" s="71">
        <v>1</v>
      </c>
      <c r="H25" s="71" t="s">
        <v>52</v>
      </c>
      <c r="I25" s="70">
        <v>7000</v>
      </c>
      <c r="J25" s="69">
        <f t="shared" si="0"/>
        <v>7000</v>
      </c>
      <c r="K25" s="73"/>
      <c r="L25" s="66"/>
    </row>
    <row r="26" spans="1:12" s="16" customFormat="1" ht="18" customHeight="1" x14ac:dyDescent="0.45">
      <c r="A26" s="67"/>
      <c r="B26" s="72"/>
      <c r="C26" s="145" t="s">
        <v>60</v>
      </c>
      <c r="D26" s="146"/>
      <c r="E26" s="145" t="s">
        <v>59</v>
      </c>
      <c r="F26" s="146"/>
      <c r="G26" s="71">
        <v>1</v>
      </c>
      <c r="H26" s="71" t="s">
        <v>52</v>
      </c>
      <c r="I26" s="70">
        <v>3000</v>
      </c>
      <c r="J26" s="69">
        <f t="shared" si="0"/>
        <v>3000</v>
      </c>
      <c r="K26" s="73" t="s">
        <v>51</v>
      </c>
      <c r="L26" s="66"/>
    </row>
    <row r="27" spans="1:12" s="16" customFormat="1" ht="18" customHeight="1" x14ac:dyDescent="0.45">
      <c r="A27" s="67"/>
      <c r="B27" s="72"/>
      <c r="C27" s="145" t="s">
        <v>58</v>
      </c>
      <c r="D27" s="146"/>
      <c r="E27" s="145"/>
      <c r="F27" s="146"/>
      <c r="G27" s="71">
        <v>2</v>
      </c>
      <c r="H27" s="71" t="s">
        <v>54</v>
      </c>
      <c r="I27" s="70">
        <v>25000</v>
      </c>
      <c r="J27" s="69">
        <f t="shared" si="0"/>
        <v>50000</v>
      </c>
      <c r="K27" s="73"/>
      <c r="L27" s="66"/>
    </row>
    <row r="28" spans="1:12" s="16" customFormat="1" ht="18" customHeight="1" x14ac:dyDescent="0.45">
      <c r="A28" s="67"/>
      <c r="B28" s="74"/>
      <c r="C28" s="145" t="s">
        <v>57</v>
      </c>
      <c r="D28" s="146"/>
      <c r="E28" s="148"/>
      <c r="F28" s="146"/>
      <c r="G28" s="71">
        <v>4</v>
      </c>
      <c r="H28" s="71" t="s">
        <v>54</v>
      </c>
      <c r="I28" s="70">
        <v>25000</v>
      </c>
      <c r="J28" s="69">
        <f t="shared" si="0"/>
        <v>100000</v>
      </c>
      <c r="K28" s="78"/>
      <c r="L28" s="66"/>
    </row>
    <row r="29" spans="1:12" s="16" customFormat="1" ht="18" customHeight="1" x14ac:dyDescent="0.45">
      <c r="A29" s="67"/>
      <c r="B29" s="74"/>
      <c r="C29" s="77" t="s">
        <v>56</v>
      </c>
      <c r="D29" s="75"/>
      <c r="E29" s="76"/>
      <c r="F29" s="75"/>
      <c r="G29" s="71">
        <v>2</v>
      </c>
      <c r="H29" s="71" t="s">
        <v>54</v>
      </c>
      <c r="I29" s="70">
        <v>25000</v>
      </c>
      <c r="J29" s="69">
        <f t="shared" si="0"/>
        <v>50000</v>
      </c>
      <c r="K29" s="73" t="s">
        <v>51</v>
      </c>
      <c r="L29" s="66"/>
    </row>
    <row r="30" spans="1:12" s="16" customFormat="1" ht="17.399999999999999" x14ac:dyDescent="0.45">
      <c r="A30" s="67"/>
      <c r="B30" s="74"/>
      <c r="C30" s="147" t="s">
        <v>55</v>
      </c>
      <c r="D30" s="146"/>
      <c r="E30" s="145"/>
      <c r="F30" s="146"/>
      <c r="G30" s="71">
        <v>3</v>
      </c>
      <c r="H30" s="71" t="s">
        <v>54</v>
      </c>
      <c r="I30" s="70">
        <v>30000</v>
      </c>
      <c r="J30" s="69">
        <f t="shared" si="0"/>
        <v>90000</v>
      </c>
      <c r="K30" s="73"/>
      <c r="L30" s="66"/>
    </row>
    <row r="31" spans="1:12" s="16" customFormat="1" ht="18" customHeight="1" x14ac:dyDescent="0.45">
      <c r="A31" s="67"/>
      <c r="B31" s="74"/>
      <c r="C31" s="145" t="s">
        <v>53</v>
      </c>
      <c r="D31" s="146"/>
      <c r="E31" s="145"/>
      <c r="F31" s="146"/>
      <c r="G31" s="71">
        <v>1</v>
      </c>
      <c r="H31" s="71" t="s">
        <v>52</v>
      </c>
      <c r="I31" s="70">
        <v>70000</v>
      </c>
      <c r="J31" s="69">
        <f t="shared" si="0"/>
        <v>70000</v>
      </c>
      <c r="K31" s="73" t="s">
        <v>51</v>
      </c>
      <c r="L31" s="66"/>
    </row>
    <row r="32" spans="1:12" s="16" customFormat="1" ht="17.399999999999999" x14ac:dyDescent="0.45">
      <c r="A32" s="67"/>
      <c r="B32" s="103"/>
      <c r="C32" s="145" t="s">
        <v>50</v>
      </c>
      <c r="D32" s="146"/>
      <c r="E32" s="145" t="s">
        <v>49</v>
      </c>
      <c r="F32" s="147"/>
      <c r="G32" s="104"/>
      <c r="H32" s="71"/>
      <c r="I32" s="105"/>
      <c r="J32" s="105">
        <v>-2500</v>
      </c>
      <c r="K32" s="73"/>
      <c r="L32" s="66"/>
    </row>
    <row r="33" spans="2:11" x14ac:dyDescent="0.45">
      <c r="B33" s="101"/>
      <c r="C33" s="109"/>
      <c r="D33" s="110"/>
      <c r="E33" s="109"/>
      <c r="F33" s="111"/>
      <c r="G33" s="17"/>
      <c r="H33" s="6"/>
      <c r="I33" s="102"/>
      <c r="J33" s="9"/>
      <c r="K33" s="15"/>
    </row>
    <row r="34" spans="2:11" x14ac:dyDescent="0.45">
      <c r="B34" s="18"/>
      <c r="C34" s="109"/>
      <c r="D34" s="110"/>
      <c r="E34" s="111"/>
      <c r="F34" s="111"/>
      <c r="G34" s="6"/>
      <c r="H34" s="17"/>
      <c r="I34" s="7"/>
      <c r="J34" s="9"/>
      <c r="K34" s="15"/>
    </row>
    <row r="35" spans="2:11" ht="18.600000000000001" thickBot="1" x14ac:dyDescent="0.5">
      <c r="B35" s="22"/>
      <c r="C35" s="113"/>
      <c r="D35" s="106"/>
      <c r="E35" s="113"/>
      <c r="F35" s="114"/>
      <c r="G35" s="39"/>
      <c r="H35" s="39"/>
      <c r="I35" s="23"/>
      <c r="J35" s="40"/>
      <c r="K35" s="24"/>
    </row>
    <row r="36" spans="2:11" ht="18.600000000000001" thickTop="1" x14ac:dyDescent="0.45">
      <c r="B36" s="46"/>
      <c r="C36" s="115" t="s">
        <v>14</v>
      </c>
      <c r="D36" s="115"/>
      <c r="E36" s="115"/>
      <c r="F36" s="115"/>
      <c r="G36" s="115"/>
      <c r="H36" s="115"/>
      <c r="I36" s="116"/>
      <c r="J36" s="47">
        <f>SUM(J19:J32)</f>
        <v>2197500</v>
      </c>
      <c r="K36" s="48"/>
    </row>
    <row r="37" spans="2:11" x14ac:dyDescent="0.45">
      <c r="B37" s="19"/>
      <c r="C37" s="117"/>
      <c r="D37" s="117"/>
      <c r="E37" s="117"/>
      <c r="F37" s="117"/>
      <c r="G37" s="61"/>
      <c r="H37" s="61"/>
      <c r="I37" s="42" t="s">
        <v>39</v>
      </c>
      <c r="J37" s="42">
        <f>SUM(J19:J31)-J26-J29-J31</f>
        <v>2077000</v>
      </c>
      <c r="K37" s="42"/>
    </row>
    <row r="38" spans="2:11" x14ac:dyDescent="0.45">
      <c r="B38" s="43"/>
      <c r="C38" s="106"/>
      <c r="D38" s="106"/>
      <c r="E38" s="106"/>
      <c r="F38" s="106"/>
      <c r="G38" s="44"/>
      <c r="H38" s="44"/>
      <c r="I38" s="42" t="s">
        <v>40</v>
      </c>
      <c r="J38" s="45">
        <f>J26+J29+J31+J32</f>
        <v>120500</v>
      </c>
      <c r="K38" s="45"/>
    </row>
    <row r="39" spans="2:11" x14ac:dyDescent="0.45">
      <c r="B39" s="32" t="s">
        <v>9</v>
      </c>
      <c r="C39" s="119" t="s">
        <v>41</v>
      </c>
      <c r="D39" s="119"/>
      <c r="E39" s="119"/>
      <c r="F39" s="119"/>
      <c r="G39" s="119"/>
      <c r="H39" s="119"/>
      <c r="I39" s="119"/>
      <c r="J39" s="119"/>
      <c r="K39" s="31"/>
    </row>
    <row r="40" spans="2:11" x14ac:dyDescent="0.45">
      <c r="B40" s="33"/>
      <c r="C40" s="120" t="s">
        <v>97</v>
      </c>
      <c r="D40" s="121"/>
      <c r="E40" s="120"/>
      <c r="F40" s="122"/>
      <c r="G40" s="34">
        <v>10</v>
      </c>
      <c r="H40" s="35" t="s">
        <v>54</v>
      </c>
      <c r="I40" s="36">
        <v>30000</v>
      </c>
      <c r="J40" s="37">
        <v>300000</v>
      </c>
      <c r="K40" s="38"/>
    </row>
    <row r="41" spans="2:11" x14ac:dyDescent="0.45">
      <c r="B41" s="18"/>
      <c r="C41" s="123" t="s">
        <v>75</v>
      </c>
      <c r="D41" s="124"/>
      <c r="E41" s="111"/>
      <c r="F41" s="111"/>
      <c r="G41" s="6">
        <v>1.5</v>
      </c>
      <c r="H41" s="17" t="s">
        <v>54</v>
      </c>
      <c r="I41" s="7">
        <v>25000</v>
      </c>
      <c r="J41" s="9">
        <v>37500</v>
      </c>
      <c r="K41" s="15" t="s">
        <v>62</v>
      </c>
    </row>
    <row r="42" spans="2:11" ht="18.600000000000001" thickBot="1" x14ac:dyDescent="0.5">
      <c r="B42" s="22"/>
      <c r="C42" s="113"/>
      <c r="D42" s="106"/>
      <c r="E42" s="113"/>
      <c r="F42" s="114"/>
      <c r="G42" s="39"/>
      <c r="H42" s="39"/>
      <c r="I42" s="23"/>
      <c r="J42" s="40"/>
      <c r="K42" s="24"/>
    </row>
    <row r="43" spans="2:11" ht="18.600000000000001" thickTop="1" x14ac:dyDescent="0.45">
      <c r="B43" s="46"/>
      <c r="C43" s="115" t="s">
        <v>15</v>
      </c>
      <c r="D43" s="115"/>
      <c r="E43" s="115"/>
      <c r="F43" s="115"/>
      <c r="G43" s="115"/>
      <c r="H43" s="115"/>
      <c r="I43" s="116"/>
      <c r="J43" s="47">
        <f>SUM(J40:J41)</f>
        <v>337500</v>
      </c>
      <c r="K43" s="48"/>
    </row>
    <row r="44" spans="2:11" x14ac:dyDescent="0.45">
      <c r="B44" s="19"/>
      <c r="C44" s="117"/>
      <c r="D44" s="117"/>
      <c r="E44" s="117"/>
      <c r="F44" s="117"/>
      <c r="G44" s="61"/>
      <c r="H44" s="61"/>
      <c r="I44" s="42" t="s">
        <v>29</v>
      </c>
      <c r="J44" s="42">
        <v>337500</v>
      </c>
      <c r="K44" s="42"/>
    </row>
    <row r="45" spans="2:11" x14ac:dyDescent="0.45">
      <c r="B45" s="43"/>
      <c r="C45" s="106"/>
      <c r="D45" s="106"/>
      <c r="E45" s="106"/>
      <c r="F45" s="106"/>
      <c r="G45" s="44"/>
      <c r="H45" s="44"/>
      <c r="I45" s="42" t="s">
        <v>30</v>
      </c>
      <c r="J45" s="45">
        <v>0</v>
      </c>
      <c r="K45" s="45"/>
    </row>
    <row r="46" spans="2:11" x14ac:dyDescent="0.45">
      <c r="B46" s="32" t="s">
        <v>10</v>
      </c>
      <c r="C46" s="118" t="s">
        <v>42</v>
      </c>
      <c r="D46" s="118"/>
      <c r="E46" s="118"/>
      <c r="F46" s="118"/>
      <c r="G46" s="118"/>
      <c r="H46" s="118"/>
      <c r="I46" s="118"/>
      <c r="J46" s="118"/>
      <c r="K46" s="31"/>
    </row>
    <row r="47" spans="2:11" x14ac:dyDescent="0.45">
      <c r="B47" s="33"/>
      <c r="C47" s="120" t="s">
        <v>98</v>
      </c>
      <c r="D47" s="121"/>
      <c r="E47" s="120"/>
      <c r="F47" s="122"/>
      <c r="G47" s="34">
        <v>1</v>
      </c>
      <c r="H47" s="35" t="s">
        <v>52</v>
      </c>
      <c r="I47" s="36">
        <v>500000</v>
      </c>
      <c r="J47" s="37">
        <v>500000</v>
      </c>
      <c r="K47" s="38"/>
    </row>
    <row r="48" spans="2:11" x14ac:dyDescent="0.45">
      <c r="B48" s="18"/>
      <c r="C48" s="109"/>
      <c r="D48" s="110"/>
      <c r="E48" s="111"/>
      <c r="F48" s="111"/>
      <c r="G48" s="6"/>
      <c r="H48" s="17"/>
      <c r="I48" s="7"/>
      <c r="J48" s="9"/>
      <c r="K48" s="15"/>
    </row>
    <row r="49" spans="2:11" ht="18.600000000000001" thickBot="1" x14ac:dyDescent="0.5">
      <c r="B49" s="22"/>
      <c r="C49" s="113"/>
      <c r="D49" s="106"/>
      <c r="E49" s="113"/>
      <c r="F49" s="114"/>
      <c r="G49" s="39"/>
      <c r="H49" s="39"/>
      <c r="I49" s="23"/>
      <c r="J49" s="40"/>
      <c r="K49" s="24"/>
    </row>
    <row r="50" spans="2:11" ht="18.600000000000001" thickTop="1" x14ac:dyDescent="0.45">
      <c r="B50" s="46"/>
      <c r="C50" s="115" t="s">
        <v>16</v>
      </c>
      <c r="D50" s="115"/>
      <c r="E50" s="115"/>
      <c r="F50" s="115"/>
      <c r="G50" s="115"/>
      <c r="H50" s="115"/>
      <c r="I50" s="116"/>
      <c r="J50" s="47">
        <v>500000</v>
      </c>
      <c r="K50" s="48"/>
    </row>
    <row r="51" spans="2:11" x14ac:dyDescent="0.45">
      <c r="B51" s="19"/>
      <c r="C51" s="117"/>
      <c r="D51" s="117"/>
      <c r="E51" s="117"/>
      <c r="F51" s="117"/>
      <c r="G51" s="61"/>
      <c r="H51" s="61"/>
      <c r="I51" s="42" t="s">
        <v>31</v>
      </c>
      <c r="J51" s="42">
        <v>500000</v>
      </c>
      <c r="K51" s="42"/>
    </row>
    <row r="52" spans="2:11" x14ac:dyDescent="0.45">
      <c r="B52" s="43"/>
      <c r="C52" s="106"/>
      <c r="D52" s="106"/>
      <c r="E52" s="106"/>
      <c r="F52" s="106"/>
      <c r="G52" s="44"/>
      <c r="H52" s="44"/>
      <c r="I52" s="42" t="s">
        <v>32</v>
      </c>
      <c r="J52" s="45">
        <v>0</v>
      </c>
      <c r="K52" s="45"/>
    </row>
    <row r="53" spans="2:11" x14ac:dyDescent="0.45">
      <c r="B53" s="32" t="s">
        <v>23</v>
      </c>
      <c r="C53" s="118" t="s">
        <v>47</v>
      </c>
      <c r="D53" s="118"/>
      <c r="E53" s="118"/>
      <c r="F53" s="118"/>
      <c r="G53" s="118"/>
      <c r="H53" s="118"/>
      <c r="I53" s="118"/>
      <c r="J53" s="118"/>
      <c r="K53" s="31"/>
    </row>
    <row r="54" spans="2:11" x14ac:dyDescent="0.45">
      <c r="B54" s="33"/>
      <c r="C54" s="53" t="s">
        <v>74</v>
      </c>
      <c r="D54" s="54"/>
      <c r="E54" s="53" t="s">
        <v>73</v>
      </c>
      <c r="F54" s="55"/>
      <c r="G54" s="34">
        <v>0.5</v>
      </c>
      <c r="H54" s="35" t="s">
        <v>69</v>
      </c>
      <c r="I54" s="36">
        <v>150000</v>
      </c>
      <c r="J54" s="37">
        <v>75000</v>
      </c>
      <c r="K54" s="38" t="s">
        <v>72</v>
      </c>
    </row>
    <row r="55" spans="2:11" x14ac:dyDescent="0.45">
      <c r="B55" s="91"/>
      <c r="C55" s="98" t="s">
        <v>71</v>
      </c>
      <c r="D55" s="99"/>
      <c r="E55" s="100" t="s">
        <v>70</v>
      </c>
      <c r="F55" s="100"/>
      <c r="G55" s="92">
        <v>1</v>
      </c>
      <c r="H55" s="6" t="s">
        <v>69</v>
      </c>
      <c r="I55" s="93">
        <v>1700000</v>
      </c>
      <c r="J55" s="94">
        <v>1700000</v>
      </c>
      <c r="K55" s="95"/>
    </row>
    <row r="56" spans="2:11" x14ac:dyDescent="0.45">
      <c r="B56" s="91"/>
      <c r="C56" s="98" t="s">
        <v>68</v>
      </c>
      <c r="D56" s="99"/>
      <c r="E56" s="100" t="s">
        <v>67</v>
      </c>
      <c r="F56" s="100"/>
      <c r="G56" s="92">
        <v>1</v>
      </c>
      <c r="H56" s="6" t="s">
        <v>66</v>
      </c>
      <c r="I56" s="93">
        <v>180000</v>
      </c>
      <c r="J56" s="94">
        <v>180000</v>
      </c>
      <c r="K56" s="95"/>
    </row>
    <row r="57" spans="2:11" x14ac:dyDescent="0.45">
      <c r="B57" s="91"/>
      <c r="C57" s="98" t="s">
        <v>65</v>
      </c>
      <c r="D57" s="99"/>
      <c r="E57" s="100" t="s">
        <v>100</v>
      </c>
      <c r="F57" s="100"/>
      <c r="G57" s="92">
        <v>1</v>
      </c>
      <c r="H57" s="6" t="s">
        <v>52</v>
      </c>
      <c r="I57" s="93">
        <v>125000</v>
      </c>
      <c r="J57" s="94">
        <v>125000</v>
      </c>
      <c r="K57" s="95"/>
    </row>
    <row r="58" spans="2:11" x14ac:dyDescent="0.45">
      <c r="B58" s="18"/>
      <c r="C58" s="56" t="s">
        <v>99</v>
      </c>
      <c r="D58" s="57"/>
      <c r="E58" s="58" t="s">
        <v>101</v>
      </c>
      <c r="F58" s="58"/>
      <c r="G58" s="6">
        <v>1</v>
      </c>
      <c r="H58" s="17" t="s">
        <v>52</v>
      </c>
      <c r="I58" s="7">
        <v>2500</v>
      </c>
      <c r="J58" s="9">
        <v>2500</v>
      </c>
      <c r="K58" s="15"/>
    </row>
    <row r="59" spans="2:11" ht="18.600000000000001" thickBot="1" x14ac:dyDescent="0.5">
      <c r="B59" s="22"/>
      <c r="C59" s="113"/>
      <c r="D59" s="106"/>
      <c r="E59" s="113"/>
      <c r="F59" s="114"/>
      <c r="G59" s="39"/>
      <c r="H59" s="39"/>
      <c r="I59" s="23"/>
      <c r="J59" s="40"/>
      <c r="K59" s="24"/>
    </row>
    <row r="60" spans="2:11" ht="18.600000000000001" thickTop="1" x14ac:dyDescent="0.45">
      <c r="B60" s="46"/>
      <c r="C60" s="115" t="s">
        <v>24</v>
      </c>
      <c r="D60" s="115"/>
      <c r="E60" s="115"/>
      <c r="F60" s="115"/>
      <c r="G60" s="115"/>
      <c r="H60" s="115"/>
      <c r="I60" s="116"/>
      <c r="J60" s="47">
        <f>SUM(J54:J58)</f>
        <v>2082500</v>
      </c>
      <c r="K60" s="48"/>
    </row>
    <row r="61" spans="2:11" x14ac:dyDescent="0.45">
      <c r="B61" s="19"/>
      <c r="C61" s="117"/>
      <c r="D61" s="117"/>
      <c r="E61" s="117"/>
      <c r="F61" s="117"/>
      <c r="G61" s="61"/>
      <c r="H61" s="61"/>
      <c r="I61" s="42" t="s">
        <v>33</v>
      </c>
      <c r="J61" s="42">
        <v>2082500</v>
      </c>
      <c r="K61" s="42"/>
    </row>
    <row r="62" spans="2:11" x14ac:dyDescent="0.45">
      <c r="B62" s="43"/>
      <c r="C62" s="106"/>
      <c r="D62" s="106"/>
      <c r="E62" s="106"/>
      <c r="F62" s="106"/>
      <c r="G62" s="44"/>
      <c r="H62" s="44"/>
      <c r="I62" s="42" t="s">
        <v>34</v>
      </c>
      <c r="J62" s="45">
        <v>0</v>
      </c>
      <c r="K62" s="45"/>
    </row>
    <row r="63" spans="2:11" x14ac:dyDescent="0.45">
      <c r="B63" s="32" t="s">
        <v>26</v>
      </c>
      <c r="C63" s="125" t="s">
        <v>43</v>
      </c>
      <c r="D63" s="125"/>
      <c r="E63" s="125"/>
      <c r="F63" s="125"/>
      <c r="G63" s="125"/>
      <c r="H63" s="125"/>
      <c r="I63" s="125"/>
      <c r="J63" s="125"/>
      <c r="K63" s="31"/>
    </row>
    <row r="64" spans="2:11" x14ac:dyDescent="0.45">
      <c r="B64" s="33"/>
      <c r="C64" s="53" t="s">
        <v>64</v>
      </c>
      <c r="D64" s="54"/>
      <c r="E64" s="53"/>
      <c r="F64" s="55"/>
      <c r="G64" s="34">
        <v>2</v>
      </c>
      <c r="H64" s="35" t="s">
        <v>54</v>
      </c>
      <c r="I64" s="36">
        <v>25000</v>
      </c>
      <c r="J64" s="37">
        <v>50000</v>
      </c>
      <c r="K64" s="38"/>
    </row>
    <row r="65" spans="2:11" x14ac:dyDescent="0.45">
      <c r="B65" s="18"/>
      <c r="C65" s="56" t="s">
        <v>63</v>
      </c>
      <c r="D65" s="57"/>
      <c r="E65" s="58"/>
      <c r="F65" s="58"/>
      <c r="G65" s="6">
        <v>1.5</v>
      </c>
      <c r="H65" s="17" t="s">
        <v>54</v>
      </c>
      <c r="I65" s="7">
        <v>25000</v>
      </c>
      <c r="J65" s="9">
        <v>37500</v>
      </c>
      <c r="K65" s="15" t="s">
        <v>62</v>
      </c>
    </row>
    <row r="66" spans="2:11" ht="18.600000000000001" thickBot="1" x14ac:dyDescent="0.5">
      <c r="B66" s="22"/>
      <c r="C66" s="59" t="s">
        <v>61</v>
      </c>
      <c r="D66" s="52"/>
      <c r="E66" s="59"/>
      <c r="F66" s="60"/>
      <c r="G66" s="39">
        <v>2</v>
      </c>
      <c r="H66" s="39" t="s">
        <v>54</v>
      </c>
      <c r="I66" s="23">
        <v>25000</v>
      </c>
      <c r="J66" s="40">
        <v>50000</v>
      </c>
      <c r="K66" s="24"/>
    </row>
    <row r="67" spans="2:11" ht="18.600000000000001" thickTop="1" x14ac:dyDescent="0.45">
      <c r="B67" s="46"/>
      <c r="C67" s="115" t="s">
        <v>27</v>
      </c>
      <c r="D67" s="115"/>
      <c r="E67" s="115"/>
      <c r="F67" s="115"/>
      <c r="G67" s="115"/>
      <c r="H67" s="115"/>
      <c r="I67" s="116"/>
      <c r="J67" s="47">
        <f>SUM(J64:J66)</f>
        <v>137500</v>
      </c>
      <c r="K67" s="48"/>
    </row>
    <row r="68" spans="2:11" x14ac:dyDescent="0.45">
      <c r="B68" s="19"/>
      <c r="C68" s="117"/>
      <c r="D68" s="117"/>
      <c r="E68" s="117"/>
      <c r="F68" s="117"/>
      <c r="G68" s="61"/>
      <c r="H68" s="61"/>
      <c r="I68" s="42" t="s">
        <v>35</v>
      </c>
      <c r="J68" s="42">
        <v>137500</v>
      </c>
      <c r="K68" s="42"/>
    </row>
    <row r="69" spans="2:11" ht="18.600000000000001" thickBot="1" x14ac:dyDescent="0.5">
      <c r="B69" s="43"/>
      <c r="C69" s="106"/>
      <c r="D69" s="106"/>
      <c r="E69" s="106"/>
      <c r="F69" s="106"/>
      <c r="G69" s="44"/>
      <c r="H69" s="44"/>
      <c r="I69" s="42" t="s">
        <v>36</v>
      </c>
      <c r="J69" s="45">
        <v>0</v>
      </c>
      <c r="K69" s="45"/>
    </row>
    <row r="70" spans="2:11" ht="18.600000000000001" thickTop="1" x14ac:dyDescent="0.45">
      <c r="B70" s="131" t="s">
        <v>44</v>
      </c>
      <c r="C70" s="115"/>
      <c r="D70" s="115"/>
      <c r="E70" s="115"/>
      <c r="F70" s="115"/>
      <c r="G70" s="115"/>
      <c r="H70" s="115"/>
      <c r="I70" s="115"/>
      <c r="J70" s="132">
        <f>J37+J44+J51+J61+J68</f>
        <v>5134500</v>
      </c>
      <c r="K70" s="133"/>
    </row>
    <row r="71" spans="2:11" x14ac:dyDescent="0.45">
      <c r="B71" s="126" t="s">
        <v>45</v>
      </c>
      <c r="C71" s="127"/>
      <c r="D71" s="127"/>
      <c r="E71" s="127"/>
      <c r="F71" s="127"/>
      <c r="G71" s="127"/>
      <c r="H71" s="127"/>
      <c r="I71" s="127"/>
      <c r="J71" s="134">
        <f>J38+J45+J52+J62+J69</f>
        <v>120500</v>
      </c>
      <c r="K71" s="130"/>
    </row>
    <row r="72" spans="2:11" x14ac:dyDescent="0.45">
      <c r="B72" s="126" t="s">
        <v>46</v>
      </c>
      <c r="C72" s="127"/>
      <c r="D72" s="127"/>
      <c r="E72" s="127"/>
      <c r="F72" s="127"/>
      <c r="G72" s="127"/>
      <c r="H72" s="127"/>
      <c r="I72" s="127"/>
      <c r="J72" s="134">
        <f>J36+J43+J50+J60+J67</f>
        <v>5255000</v>
      </c>
      <c r="K72" s="130"/>
    </row>
    <row r="73" spans="2:11" x14ac:dyDescent="0.45">
      <c r="B73" s="126" t="s">
        <v>11</v>
      </c>
      <c r="C73" s="127"/>
      <c r="D73" s="127"/>
      <c r="E73" s="127"/>
      <c r="F73" s="127"/>
      <c r="G73" s="127"/>
      <c r="H73" s="127"/>
      <c r="I73" s="128"/>
      <c r="J73" s="129">
        <f>J72*0.1</f>
        <v>525500</v>
      </c>
      <c r="K73" s="130"/>
    </row>
    <row r="74" spans="2:11" x14ac:dyDescent="0.45">
      <c r="B74" s="20"/>
      <c r="K74" s="20"/>
    </row>
  </sheetData>
  <sheetProtection algorithmName="SHA-512" hashValue="IU/hEuMoQ0GSjIw88VivdEEHvwIseIO14br0gQd9rQv7R6ZoNqib/nF8ZAtTG7hu1YW7UzgcXpjPNw0bDXafJg==" saltValue="KXvvVHynlpTvyALbVV15Bw==" spinCount="100000" sheet="1" objects="1" scenarios="1"/>
  <mergeCells count="94">
    <mergeCell ref="C27:D27"/>
    <mergeCell ref="E27:F27"/>
    <mergeCell ref="C32:D32"/>
    <mergeCell ref="E32:F32"/>
    <mergeCell ref="C28:D28"/>
    <mergeCell ref="E28:F28"/>
    <mergeCell ref="C30:D30"/>
    <mergeCell ref="E30:F30"/>
    <mergeCell ref="C31:D31"/>
    <mergeCell ref="E31:F31"/>
    <mergeCell ref="E23:F23"/>
    <mergeCell ref="C25:D25"/>
    <mergeCell ref="E25:F25"/>
    <mergeCell ref="C26:D26"/>
    <mergeCell ref="E26:F26"/>
    <mergeCell ref="C24:D24"/>
    <mergeCell ref="E24:F24"/>
    <mergeCell ref="C2:K3"/>
    <mergeCell ref="J7:K10"/>
    <mergeCell ref="C19:D19"/>
    <mergeCell ref="E19:F19"/>
    <mergeCell ref="B12:D12"/>
    <mergeCell ref="E12:F12"/>
    <mergeCell ref="B13:C13"/>
    <mergeCell ref="B14:C14"/>
    <mergeCell ref="B15:C15"/>
    <mergeCell ref="B16:K16"/>
    <mergeCell ref="E21:F21"/>
    <mergeCell ref="C22:D22"/>
    <mergeCell ref="E22:F22"/>
    <mergeCell ref="C23:D23"/>
    <mergeCell ref="B73:I73"/>
    <mergeCell ref="J73:K73"/>
    <mergeCell ref="C67:I67"/>
    <mergeCell ref="C68:D68"/>
    <mergeCell ref="E68:F68"/>
    <mergeCell ref="C69:D69"/>
    <mergeCell ref="E69:F69"/>
    <mergeCell ref="B70:I70"/>
    <mergeCell ref="J70:K70"/>
    <mergeCell ref="B71:I71"/>
    <mergeCell ref="J71:K71"/>
    <mergeCell ref="B72:I72"/>
    <mergeCell ref="J72:K72"/>
    <mergeCell ref="C63:J63"/>
    <mergeCell ref="C59:D59"/>
    <mergeCell ref="E59:F59"/>
    <mergeCell ref="C50:I50"/>
    <mergeCell ref="C51:D51"/>
    <mergeCell ref="E51:F51"/>
    <mergeCell ref="C52:D52"/>
    <mergeCell ref="E52:F52"/>
    <mergeCell ref="C53:J53"/>
    <mergeCell ref="C60:I60"/>
    <mergeCell ref="C61:D61"/>
    <mergeCell ref="E61:F61"/>
    <mergeCell ref="C62:D62"/>
    <mergeCell ref="E62:F62"/>
    <mergeCell ref="C47:D47"/>
    <mergeCell ref="E47:F47"/>
    <mergeCell ref="C48:D48"/>
    <mergeCell ref="E48:F48"/>
    <mergeCell ref="C49:D49"/>
    <mergeCell ref="E49:F49"/>
    <mergeCell ref="E37:F37"/>
    <mergeCell ref="C46:J46"/>
    <mergeCell ref="C39:J39"/>
    <mergeCell ref="C40:D40"/>
    <mergeCell ref="E40:F40"/>
    <mergeCell ref="C41:D41"/>
    <mergeCell ref="E41:F41"/>
    <mergeCell ref="C42:D42"/>
    <mergeCell ref="E42:F42"/>
    <mergeCell ref="C43:I43"/>
    <mergeCell ref="C44:D44"/>
    <mergeCell ref="E44:F44"/>
    <mergeCell ref="C45:D45"/>
    <mergeCell ref="E45:F45"/>
    <mergeCell ref="C38:D38"/>
    <mergeCell ref="E38:F38"/>
    <mergeCell ref="C17:D17"/>
    <mergeCell ref="E17:F17"/>
    <mergeCell ref="C18:J18"/>
    <mergeCell ref="C33:D33"/>
    <mergeCell ref="E33:F33"/>
    <mergeCell ref="C34:D34"/>
    <mergeCell ref="E34:F34"/>
    <mergeCell ref="C20:D20"/>
    <mergeCell ref="E20:F20"/>
    <mergeCell ref="C21:D21"/>
    <mergeCell ref="C35:D35"/>
    <mergeCell ref="E35:F35"/>
    <mergeCell ref="C36:I36"/>
    <mergeCell ref="C37:D37"/>
  </mergeCells>
  <phoneticPr fontId="1"/>
  <printOptions horizontalCentered="1"/>
  <pageMargins left="0.51181102362204722" right="0.51181102362204722" top="0.35433070866141736" bottom="0.35433070866141736" header="0.31496062992125984" footer="0.31496062992125984"/>
  <pageSetup paperSize="9" scale="36" fitToHeight="0" orientation="portrait" r:id="rId1"/>
  <rowBreaks count="1" manualBreakCount="1">
    <brk id="77"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7"/>
  <sheetViews>
    <sheetView showGridLines="0" view="pageBreakPreview" topLeftCell="A16" zoomScale="70" zoomScaleNormal="100" zoomScaleSheetLayoutView="70" zoomScalePageLayoutView="55" workbookViewId="0">
      <selection activeCell="N31" sqref="N31"/>
    </sheetView>
  </sheetViews>
  <sheetFormatPr defaultRowHeight="18" x14ac:dyDescent="0.45"/>
  <cols>
    <col min="1" max="1" width="6" customWidth="1"/>
    <col min="2" max="3" width="10.69921875" customWidth="1"/>
    <col min="4" max="4" width="8.8984375" customWidth="1"/>
    <col min="5" max="5" width="22.69921875" customWidth="1"/>
    <col min="6" max="6" width="5.19921875" customWidth="1"/>
    <col min="7" max="7" width="5.69921875" customWidth="1"/>
    <col min="8" max="8" width="12.19921875" customWidth="1"/>
    <col min="9" max="9" width="14.3984375" bestFit="1" customWidth="1"/>
    <col min="10" max="10" width="11.19921875" customWidth="1"/>
  </cols>
  <sheetData>
    <row r="1" spans="1:10" x14ac:dyDescent="0.45">
      <c r="A1" s="149"/>
      <c r="B1" s="149"/>
      <c r="C1" s="149"/>
      <c r="D1" s="149"/>
      <c r="E1" s="149"/>
      <c r="F1" s="149"/>
      <c r="G1" s="149"/>
      <c r="H1" s="149"/>
      <c r="I1" s="149"/>
      <c r="J1" s="149"/>
    </row>
    <row r="2" spans="1:10" ht="20.100000000000001" customHeight="1" x14ac:dyDescent="0.45">
      <c r="A2" s="150" t="s">
        <v>48</v>
      </c>
      <c r="B2" s="150"/>
      <c r="C2" s="150"/>
      <c r="D2" s="150"/>
      <c r="E2" s="150"/>
      <c r="F2" s="150"/>
      <c r="G2" s="150"/>
      <c r="H2" s="150"/>
      <c r="I2" s="150"/>
      <c r="J2" s="150"/>
    </row>
    <row r="3" spans="1:10" ht="20.100000000000001" customHeight="1" x14ac:dyDescent="0.45">
      <c r="A3" s="150"/>
      <c r="B3" s="150"/>
      <c r="C3" s="150"/>
      <c r="D3" s="150"/>
      <c r="E3" s="150"/>
      <c r="F3" s="150"/>
      <c r="G3" s="150"/>
      <c r="H3" s="150"/>
      <c r="I3" s="150"/>
      <c r="J3" s="150"/>
    </row>
    <row r="4" spans="1:10" ht="22.2" customHeight="1" x14ac:dyDescent="0.45">
      <c r="A4" s="151" t="s">
        <v>25</v>
      </c>
      <c r="B4" s="151"/>
      <c r="C4" s="151"/>
      <c r="D4" s="151"/>
      <c r="E4" s="151"/>
      <c r="F4" s="151"/>
      <c r="G4" s="151"/>
      <c r="H4" s="151"/>
      <c r="I4" s="151"/>
      <c r="J4" s="151"/>
    </row>
    <row r="5" spans="1:10" ht="19.2" x14ac:dyDescent="0.45">
      <c r="A5" s="1" t="s">
        <v>20</v>
      </c>
      <c r="B5" s="29"/>
      <c r="C5" s="29"/>
      <c r="D5" s="29"/>
      <c r="E5" s="29"/>
      <c r="F5" s="29"/>
      <c r="G5" s="29"/>
      <c r="H5" s="29"/>
      <c r="I5" s="29"/>
      <c r="J5" s="29"/>
    </row>
    <row r="6" spans="1:10" x14ac:dyDescent="0.45">
      <c r="B6" s="2"/>
      <c r="C6" s="2"/>
      <c r="D6" s="2"/>
      <c r="E6" s="2"/>
      <c r="F6" s="2"/>
      <c r="G6" s="2"/>
      <c r="H6" s="2"/>
      <c r="I6" s="2"/>
      <c r="J6" s="2"/>
    </row>
    <row r="7" spans="1:10" ht="19.2" x14ac:dyDescent="0.45">
      <c r="A7" s="152" t="s">
        <v>21</v>
      </c>
      <c r="B7" s="152"/>
      <c r="C7" s="152"/>
      <c r="D7" s="152"/>
      <c r="E7" s="152"/>
      <c r="F7" s="152"/>
      <c r="G7" s="152"/>
      <c r="H7" s="152"/>
      <c r="I7" s="152"/>
      <c r="J7" s="152"/>
    </row>
    <row r="8" spans="1:10" ht="19.2" x14ac:dyDescent="0.45">
      <c r="A8" s="152" t="s">
        <v>22</v>
      </c>
      <c r="B8" s="152"/>
      <c r="C8" s="152"/>
      <c r="D8" s="152"/>
      <c r="E8" s="152"/>
      <c r="F8" s="152"/>
      <c r="G8" s="152"/>
      <c r="H8" s="152"/>
      <c r="I8" s="152"/>
      <c r="J8" s="152"/>
    </row>
    <row r="9" spans="1:10" ht="18" customHeight="1" x14ac:dyDescent="0.45">
      <c r="B9" s="2"/>
      <c r="C9" s="2"/>
      <c r="D9" s="2"/>
      <c r="E9" s="2"/>
      <c r="F9" s="2"/>
      <c r="G9" s="2"/>
      <c r="I9" s="137"/>
      <c r="J9" s="137"/>
    </row>
    <row r="10" spans="1:10" ht="18" customHeight="1" x14ac:dyDescent="0.45">
      <c r="A10" s="2" t="s">
        <v>0</v>
      </c>
      <c r="B10" s="2"/>
      <c r="C10" s="2"/>
      <c r="D10" s="2"/>
      <c r="E10" s="2"/>
      <c r="F10" s="2"/>
      <c r="G10" s="2"/>
      <c r="I10" s="137"/>
      <c r="J10" s="137"/>
    </row>
    <row r="11" spans="1:10" s="16" customFormat="1" ht="20.100000000000001" customHeight="1" x14ac:dyDescent="0.45">
      <c r="I11" s="28"/>
      <c r="J11" s="28"/>
    </row>
    <row r="12" spans="1:10" ht="21.6" x14ac:dyDescent="0.45">
      <c r="A12" s="139" t="s">
        <v>1</v>
      </c>
      <c r="B12" s="140"/>
      <c r="C12" s="140"/>
      <c r="D12" s="141">
        <f>I55+I56</f>
        <v>0</v>
      </c>
      <c r="E12" s="141"/>
      <c r="F12" s="5" t="s">
        <v>12</v>
      </c>
      <c r="G12" s="5"/>
      <c r="H12" s="5"/>
      <c r="I12" s="8"/>
      <c r="J12" s="11"/>
    </row>
    <row r="13" spans="1:10" x14ac:dyDescent="0.45">
      <c r="A13" s="142" t="s">
        <v>17</v>
      </c>
      <c r="B13" s="143"/>
      <c r="C13" s="4"/>
      <c r="D13" s="4"/>
      <c r="E13" s="8"/>
      <c r="F13" s="3"/>
      <c r="G13" s="3"/>
      <c r="H13" s="3"/>
      <c r="I13" s="10"/>
      <c r="J13" s="12"/>
    </row>
    <row r="14" spans="1:10" x14ac:dyDescent="0.45">
      <c r="A14" s="142" t="s">
        <v>18</v>
      </c>
      <c r="B14" s="143"/>
      <c r="C14" s="4"/>
      <c r="D14" s="4"/>
      <c r="E14" s="4"/>
      <c r="F14" s="3"/>
      <c r="G14" s="3"/>
      <c r="H14" s="3"/>
      <c r="I14" s="3"/>
      <c r="J14" s="13"/>
    </row>
    <row r="15" spans="1:10" x14ac:dyDescent="0.45">
      <c r="A15" s="142" t="s">
        <v>28</v>
      </c>
      <c r="B15" s="143"/>
      <c r="C15" s="4"/>
      <c r="D15" s="4"/>
      <c r="E15" s="4"/>
      <c r="F15" s="3"/>
      <c r="G15" s="3"/>
      <c r="H15" s="3"/>
      <c r="I15" s="3"/>
      <c r="J15" s="13"/>
    </row>
    <row r="16" spans="1:10" x14ac:dyDescent="0.45">
      <c r="A16" s="139" t="s">
        <v>19</v>
      </c>
      <c r="B16" s="140"/>
      <c r="C16" s="140"/>
      <c r="D16" s="140"/>
      <c r="E16" s="140"/>
      <c r="F16" s="140"/>
      <c r="G16" s="140"/>
      <c r="H16" s="140"/>
      <c r="I16" s="140"/>
      <c r="J16" s="144"/>
    </row>
    <row r="17" spans="1:10" x14ac:dyDescent="0.45">
      <c r="A17" s="25"/>
      <c r="B17" s="107" t="s">
        <v>8</v>
      </c>
      <c r="C17" s="107"/>
      <c r="D17" s="107" t="s">
        <v>7</v>
      </c>
      <c r="E17" s="107"/>
      <c r="F17" s="51" t="s">
        <v>6</v>
      </c>
      <c r="G17" s="51" t="s">
        <v>5</v>
      </c>
      <c r="H17" s="51" t="s">
        <v>4</v>
      </c>
      <c r="I17" s="27" t="s">
        <v>3</v>
      </c>
      <c r="J17" s="14" t="s">
        <v>13</v>
      </c>
    </row>
    <row r="18" spans="1:10" x14ac:dyDescent="0.45">
      <c r="A18" s="30" t="s">
        <v>2</v>
      </c>
      <c r="B18" s="125" t="s">
        <v>38</v>
      </c>
      <c r="C18" s="125"/>
      <c r="D18" s="125"/>
      <c r="E18" s="125"/>
      <c r="F18" s="125"/>
      <c r="G18" s="125"/>
      <c r="H18" s="125"/>
      <c r="I18" s="125"/>
      <c r="J18" s="31"/>
    </row>
    <row r="19" spans="1:10" x14ac:dyDescent="0.45">
      <c r="A19" s="33"/>
      <c r="B19" s="120"/>
      <c r="C19" s="121"/>
      <c r="D19" s="120"/>
      <c r="E19" s="122"/>
      <c r="F19" s="34"/>
      <c r="G19" s="35"/>
      <c r="H19" s="36"/>
      <c r="I19" s="37"/>
      <c r="J19" s="38"/>
    </row>
    <row r="20" spans="1:10" x14ac:dyDescent="0.45">
      <c r="A20" s="18"/>
      <c r="B20" s="109"/>
      <c r="C20" s="110"/>
      <c r="D20" s="111"/>
      <c r="E20" s="111"/>
      <c r="F20" s="6"/>
      <c r="G20" s="17"/>
      <c r="H20" s="7"/>
      <c r="I20" s="9"/>
      <c r="J20" s="15"/>
    </row>
    <row r="21" spans="1:10" ht="18.600000000000001" thickBot="1" x14ac:dyDescent="0.5">
      <c r="A21" s="22"/>
      <c r="B21" s="113"/>
      <c r="C21" s="106"/>
      <c r="D21" s="113"/>
      <c r="E21" s="114"/>
      <c r="F21" s="39"/>
      <c r="G21" s="39"/>
      <c r="H21" s="23"/>
      <c r="I21" s="40"/>
      <c r="J21" s="24"/>
    </row>
    <row r="22" spans="1:10" ht="18.600000000000001" thickTop="1" x14ac:dyDescent="0.45">
      <c r="A22" s="46"/>
      <c r="B22" s="115" t="s">
        <v>14</v>
      </c>
      <c r="C22" s="115"/>
      <c r="D22" s="115"/>
      <c r="E22" s="115"/>
      <c r="F22" s="115"/>
      <c r="G22" s="115"/>
      <c r="H22" s="116"/>
      <c r="I22" s="47"/>
      <c r="J22" s="48"/>
    </row>
    <row r="23" spans="1:10" x14ac:dyDescent="0.45">
      <c r="A23" s="19"/>
      <c r="B23" s="117"/>
      <c r="C23" s="117"/>
      <c r="D23" s="117"/>
      <c r="E23" s="117"/>
      <c r="F23" s="50"/>
      <c r="G23" s="50"/>
      <c r="H23" s="42" t="s">
        <v>39</v>
      </c>
      <c r="I23" s="42"/>
      <c r="J23" s="42"/>
    </row>
    <row r="24" spans="1:10" x14ac:dyDescent="0.45">
      <c r="A24" s="43"/>
      <c r="B24" s="106"/>
      <c r="C24" s="106"/>
      <c r="D24" s="106"/>
      <c r="E24" s="106"/>
      <c r="F24" s="44"/>
      <c r="G24" s="44"/>
      <c r="H24" s="42" t="s">
        <v>40</v>
      </c>
      <c r="I24" s="45"/>
      <c r="J24" s="45"/>
    </row>
    <row r="25" spans="1:10" x14ac:dyDescent="0.45">
      <c r="A25" s="32" t="s">
        <v>9</v>
      </c>
      <c r="B25" s="119" t="s">
        <v>41</v>
      </c>
      <c r="C25" s="119"/>
      <c r="D25" s="119"/>
      <c r="E25" s="119"/>
      <c r="F25" s="119"/>
      <c r="G25" s="119"/>
      <c r="H25" s="119"/>
      <c r="I25" s="119"/>
      <c r="J25" s="31"/>
    </row>
    <row r="26" spans="1:10" x14ac:dyDescent="0.45">
      <c r="A26" s="33"/>
      <c r="B26" s="120"/>
      <c r="C26" s="121"/>
      <c r="D26" s="120"/>
      <c r="E26" s="122"/>
      <c r="F26" s="34"/>
      <c r="G26" s="35"/>
      <c r="H26" s="36"/>
      <c r="I26" s="37"/>
      <c r="J26" s="38"/>
    </row>
    <row r="27" spans="1:10" x14ac:dyDescent="0.45">
      <c r="A27" s="18"/>
      <c r="B27" s="109"/>
      <c r="C27" s="110"/>
      <c r="D27" s="111"/>
      <c r="E27" s="111"/>
      <c r="F27" s="6"/>
      <c r="G27" s="17"/>
      <c r="H27" s="7"/>
      <c r="I27" s="9"/>
      <c r="J27" s="15"/>
    </row>
    <row r="28" spans="1:10" ht="18.600000000000001" thickBot="1" x14ac:dyDescent="0.5">
      <c r="A28" s="22"/>
      <c r="B28" s="113"/>
      <c r="C28" s="106"/>
      <c r="D28" s="113"/>
      <c r="E28" s="114"/>
      <c r="F28" s="39"/>
      <c r="G28" s="39"/>
      <c r="H28" s="23"/>
      <c r="I28" s="40"/>
      <c r="J28" s="24"/>
    </row>
    <row r="29" spans="1:10" ht="18.600000000000001" thickTop="1" x14ac:dyDescent="0.45">
      <c r="A29" s="46"/>
      <c r="B29" s="115" t="s">
        <v>15</v>
      </c>
      <c r="C29" s="115"/>
      <c r="D29" s="115"/>
      <c r="E29" s="115"/>
      <c r="F29" s="115"/>
      <c r="G29" s="115"/>
      <c r="H29" s="116"/>
      <c r="I29" s="47"/>
      <c r="J29" s="48"/>
    </row>
    <row r="30" spans="1:10" x14ac:dyDescent="0.45">
      <c r="A30" s="19"/>
      <c r="B30" s="117"/>
      <c r="C30" s="117"/>
      <c r="D30" s="117"/>
      <c r="E30" s="117"/>
      <c r="F30" s="50"/>
      <c r="G30" s="50"/>
      <c r="H30" s="42" t="s">
        <v>29</v>
      </c>
      <c r="I30" s="42"/>
      <c r="J30" s="42"/>
    </row>
    <row r="31" spans="1:10" x14ac:dyDescent="0.45">
      <c r="A31" s="43"/>
      <c r="B31" s="106"/>
      <c r="C31" s="106"/>
      <c r="D31" s="106"/>
      <c r="E31" s="106"/>
      <c r="F31" s="44"/>
      <c r="G31" s="44"/>
      <c r="H31" s="42" t="s">
        <v>30</v>
      </c>
      <c r="I31" s="45"/>
      <c r="J31" s="45"/>
    </row>
    <row r="32" spans="1:10" x14ac:dyDescent="0.45">
      <c r="A32" s="32" t="s">
        <v>10</v>
      </c>
      <c r="B32" s="118" t="s">
        <v>42</v>
      </c>
      <c r="C32" s="118"/>
      <c r="D32" s="118"/>
      <c r="E32" s="118"/>
      <c r="F32" s="118"/>
      <c r="G32" s="118"/>
      <c r="H32" s="118"/>
      <c r="I32" s="118"/>
      <c r="J32" s="31"/>
    </row>
    <row r="33" spans="1:10" x14ac:dyDescent="0.45">
      <c r="A33" s="33"/>
      <c r="B33" s="120"/>
      <c r="C33" s="121"/>
      <c r="D33" s="120"/>
      <c r="E33" s="122"/>
      <c r="F33" s="34"/>
      <c r="G33" s="35"/>
      <c r="H33" s="36"/>
      <c r="I33" s="37"/>
      <c r="J33" s="38"/>
    </row>
    <row r="34" spans="1:10" x14ac:dyDescent="0.45">
      <c r="A34" s="18"/>
      <c r="B34" s="109"/>
      <c r="C34" s="110"/>
      <c r="D34" s="111"/>
      <c r="E34" s="111"/>
      <c r="F34" s="6"/>
      <c r="G34" s="17"/>
      <c r="H34" s="7"/>
      <c r="I34" s="9"/>
      <c r="J34" s="15"/>
    </row>
    <row r="35" spans="1:10" ht="18.600000000000001" thickBot="1" x14ac:dyDescent="0.5">
      <c r="A35" s="22"/>
      <c r="B35" s="113"/>
      <c r="C35" s="106"/>
      <c r="D35" s="113"/>
      <c r="E35" s="114"/>
      <c r="F35" s="39"/>
      <c r="G35" s="39"/>
      <c r="H35" s="23"/>
      <c r="I35" s="40"/>
      <c r="J35" s="24"/>
    </row>
    <row r="36" spans="1:10" ht="18.600000000000001" thickTop="1" x14ac:dyDescent="0.45">
      <c r="A36" s="46"/>
      <c r="B36" s="115" t="s">
        <v>16</v>
      </c>
      <c r="C36" s="115"/>
      <c r="D36" s="115"/>
      <c r="E36" s="115"/>
      <c r="F36" s="115"/>
      <c r="G36" s="115"/>
      <c r="H36" s="116"/>
      <c r="I36" s="47"/>
      <c r="J36" s="48"/>
    </row>
    <row r="37" spans="1:10" x14ac:dyDescent="0.45">
      <c r="A37" s="19"/>
      <c r="B37" s="117"/>
      <c r="C37" s="117"/>
      <c r="D37" s="117"/>
      <c r="E37" s="117"/>
      <c r="F37" s="50"/>
      <c r="G37" s="50"/>
      <c r="H37" s="42" t="s">
        <v>31</v>
      </c>
      <c r="I37" s="42"/>
      <c r="J37" s="42"/>
    </row>
    <row r="38" spans="1:10" x14ac:dyDescent="0.45">
      <c r="A38" s="43"/>
      <c r="B38" s="106"/>
      <c r="C38" s="106"/>
      <c r="D38" s="106"/>
      <c r="E38" s="106"/>
      <c r="F38" s="44"/>
      <c r="G38" s="44"/>
      <c r="H38" s="42" t="s">
        <v>32</v>
      </c>
      <c r="I38" s="45"/>
      <c r="J38" s="45"/>
    </row>
    <row r="39" spans="1:10" x14ac:dyDescent="0.45">
      <c r="A39" s="32" t="s">
        <v>23</v>
      </c>
      <c r="B39" s="118" t="s">
        <v>47</v>
      </c>
      <c r="C39" s="118"/>
      <c r="D39" s="118"/>
      <c r="E39" s="118"/>
      <c r="F39" s="118"/>
      <c r="G39" s="118"/>
      <c r="H39" s="118"/>
      <c r="I39" s="118"/>
      <c r="J39" s="31"/>
    </row>
    <row r="40" spans="1:10" x14ac:dyDescent="0.45">
      <c r="A40" s="33"/>
      <c r="B40" s="120"/>
      <c r="C40" s="121"/>
      <c r="D40" s="120"/>
      <c r="E40" s="122"/>
      <c r="F40" s="34"/>
      <c r="G40" s="35"/>
      <c r="H40" s="36"/>
      <c r="I40" s="37"/>
      <c r="J40" s="38"/>
    </row>
    <row r="41" spans="1:10" x14ac:dyDescent="0.45">
      <c r="A41" s="18"/>
      <c r="B41" s="109"/>
      <c r="C41" s="110"/>
      <c r="D41" s="111"/>
      <c r="E41" s="111"/>
      <c r="F41" s="6"/>
      <c r="G41" s="17"/>
      <c r="H41" s="7"/>
      <c r="I41" s="9"/>
      <c r="J41" s="15"/>
    </row>
    <row r="42" spans="1:10" ht="18.600000000000001" thickBot="1" x14ac:dyDescent="0.5">
      <c r="A42" s="22"/>
      <c r="B42" s="113"/>
      <c r="C42" s="106"/>
      <c r="D42" s="113"/>
      <c r="E42" s="114"/>
      <c r="F42" s="39"/>
      <c r="G42" s="39"/>
      <c r="H42" s="23"/>
      <c r="I42" s="40"/>
      <c r="J42" s="24"/>
    </row>
    <row r="43" spans="1:10" ht="18.600000000000001" thickTop="1" x14ac:dyDescent="0.45">
      <c r="A43" s="46"/>
      <c r="B43" s="115" t="s">
        <v>24</v>
      </c>
      <c r="C43" s="115"/>
      <c r="D43" s="115"/>
      <c r="E43" s="115"/>
      <c r="F43" s="115"/>
      <c r="G43" s="115"/>
      <c r="H43" s="116"/>
      <c r="I43" s="47"/>
      <c r="J43" s="48"/>
    </row>
    <row r="44" spans="1:10" x14ac:dyDescent="0.45">
      <c r="A44" s="19"/>
      <c r="B44" s="117"/>
      <c r="C44" s="117"/>
      <c r="D44" s="117"/>
      <c r="E44" s="117"/>
      <c r="F44" s="50"/>
      <c r="G44" s="50"/>
      <c r="H44" s="42" t="s">
        <v>33</v>
      </c>
      <c r="I44" s="42"/>
      <c r="J44" s="42"/>
    </row>
    <row r="45" spans="1:10" x14ac:dyDescent="0.45">
      <c r="A45" s="43"/>
      <c r="B45" s="106"/>
      <c r="C45" s="106"/>
      <c r="D45" s="106"/>
      <c r="E45" s="106"/>
      <c r="F45" s="44"/>
      <c r="G45" s="44"/>
      <c r="H45" s="42" t="s">
        <v>34</v>
      </c>
      <c r="I45" s="45"/>
      <c r="J45" s="45"/>
    </row>
    <row r="46" spans="1:10" x14ac:dyDescent="0.45">
      <c r="A46" s="32" t="s">
        <v>26</v>
      </c>
      <c r="B46" s="125" t="s">
        <v>43</v>
      </c>
      <c r="C46" s="125"/>
      <c r="D46" s="125"/>
      <c r="E46" s="125"/>
      <c r="F46" s="125"/>
      <c r="G46" s="125"/>
      <c r="H46" s="125"/>
      <c r="I46" s="125"/>
      <c r="J46" s="31"/>
    </row>
    <row r="47" spans="1:10" x14ac:dyDescent="0.45">
      <c r="A47" s="33"/>
      <c r="B47" s="120"/>
      <c r="C47" s="121"/>
      <c r="D47" s="120"/>
      <c r="E47" s="122"/>
      <c r="F47" s="34"/>
      <c r="G47" s="35"/>
      <c r="H47" s="36"/>
      <c r="I47" s="37"/>
      <c r="J47" s="38"/>
    </row>
    <row r="48" spans="1:10" x14ac:dyDescent="0.45">
      <c r="A48" s="18"/>
      <c r="B48" s="109"/>
      <c r="C48" s="110"/>
      <c r="D48" s="111"/>
      <c r="E48" s="111"/>
      <c r="F48" s="6"/>
      <c r="G48" s="17"/>
      <c r="H48" s="7"/>
      <c r="I48" s="9"/>
      <c r="J48" s="15"/>
    </row>
    <row r="49" spans="1:11" ht="18.600000000000001" thickBot="1" x14ac:dyDescent="0.5">
      <c r="A49" s="22"/>
      <c r="B49" s="113"/>
      <c r="C49" s="106"/>
      <c r="D49" s="113"/>
      <c r="E49" s="114"/>
      <c r="F49" s="39"/>
      <c r="G49" s="39"/>
      <c r="H49" s="23"/>
      <c r="I49" s="40"/>
      <c r="J49" s="24"/>
    </row>
    <row r="50" spans="1:11" ht="18.600000000000001" thickTop="1" x14ac:dyDescent="0.45">
      <c r="A50" s="46"/>
      <c r="B50" s="115" t="s">
        <v>27</v>
      </c>
      <c r="C50" s="115"/>
      <c r="D50" s="115"/>
      <c r="E50" s="115"/>
      <c r="F50" s="115"/>
      <c r="G50" s="115"/>
      <c r="H50" s="116"/>
      <c r="I50" s="47"/>
      <c r="J50" s="48"/>
    </row>
    <row r="51" spans="1:11" x14ac:dyDescent="0.45">
      <c r="A51" s="19"/>
      <c r="B51" s="117"/>
      <c r="C51" s="117"/>
      <c r="D51" s="117"/>
      <c r="E51" s="117"/>
      <c r="F51" s="50"/>
      <c r="G51" s="50"/>
      <c r="H51" s="42" t="s">
        <v>35</v>
      </c>
      <c r="I51" s="42"/>
      <c r="J51" s="42"/>
    </row>
    <row r="52" spans="1:11" ht="18.600000000000001" thickBot="1" x14ac:dyDescent="0.5">
      <c r="A52" s="43"/>
      <c r="B52" s="106"/>
      <c r="C52" s="106"/>
      <c r="D52" s="106"/>
      <c r="E52" s="106"/>
      <c r="F52" s="44"/>
      <c r="G52" s="44"/>
      <c r="H52" s="42" t="s">
        <v>36</v>
      </c>
      <c r="I52" s="45"/>
      <c r="J52" s="45"/>
    </row>
    <row r="53" spans="1:11" ht="18.600000000000001" thickTop="1" x14ac:dyDescent="0.45">
      <c r="A53" s="131" t="s">
        <v>44</v>
      </c>
      <c r="B53" s="115"/>
      <c r="C53" s="115"/>
      <c r="D53" s="115"/>
      <c r="E53" s="115"/>
      <c r="F53" s="115"/>
      <c r="G53" s="115"/>
      <c r="H53" s="115"/>
      <c r="I53" s="132">
        <f>I23+I30+I37+I44+I51</f>
        <v>0</v>
      </c>
      <c r="J53" s="133"/>
    </row>
    <row r="54" spans="1:11" x14ac:dyDescent="0.45">
      <c r="A54" s="126" t="s">
        <v>45</v>
      </c>
      <c r="B54" s="127"/>
      <c r="C54" s="127"/>
      <c r="D54" s="127"/>
      <c r="E54" s="127"/>
      <c r="F54" s="127"/>
      <c r="G54" s="127"/>
      <c r="H54" s="127"/>
      <c r="I54" s="134">
        <f>I24+I31+I38+I45+I52</f>
        <v>0</v>
      </c>
      <c r="J54" s="130"/>
    </row>
    <row r="55" spans="1:11" x14ac:dyDescent="0.45">
      <c r="A55" s="126" t="s">
        <v>46</v>
      </c>
      <c r="B55" s="127"/>
      <c r="C55" s="127"/>
      <c r="D55" s="127"/>
      <c r="E55" s="127"/>
      <c r="F55" s="127"/>
      <c r="G55" s="127"/>
      <c r="H55" s="127"/>
      <c r="I55" s="134">
        <f>I22+I29+I36+I43+I50</f>
        <v>0</v>
      </c>
      <c r="J55" s="130"/>
    </row>
    <row r="56" spans="1:11" x14ac:dyDescent="0.45">
      <c r="A56" s="126" t="s">
        <v>11</v>
      </c>
      <c r="B56" s="127"/>
      <c r="C56" s="127"/>
      <c r="D56" s="127"/>
      <c r="E56" s="127"/>
      <c r="F56" s="127"/>
      <c r="G56" s="127"/>
      <c r="H56" s="128"/>
      <c r="I56" s="129">
        <f>I55*0.1</f>
        <v>0</v>
      </c>
      <c r="J56" s="130"/>
    </row>
    <row r="57" spans="1:11" x14ac:dyDescent="0.45">
      <c r="A57" s="20"/>
      <c r="J57" s="20"/>
      <c r="K57" s="21"/>
    </row>
  </sheetData>
  <mergeCells count="82">
    <mergeCell ref="A16:J16"/>
    <mergeCell ref="A1:J1"/>
    <mergeCell ref="A2:J3"/>
    <mergeCell ref="A4:J4"/>
    <mergeCell ref="A7:J7"/>
    <mergeCell ref="A8:J8"/>
    <mergeCell ref="I9:J10"/>
    <mergeCell ref="A12:C12"/>
    <mergeCell ref="D12:E12"/>
    <mergeCell ref="A13:B13"/>
    <mergeCell ref="A14:B14"/>
    <mergeCell ref="A15:B15"/>
    <mergeCell ref="B24:C24"/>
    <mergeCell ref="D24:E24"/>
    <mergeCell ref="B17:C17"/>
    <mergeCell ref="D17:E17"/>
    <mergeCell ref="B18:I18"/>
    <mergeCell ref="B19:C19"/>
    <mergeCell ref="D19:E19"/>
    <mergeCell ref="B20:C20"/>
    <mergeCell ref="D20:E20"/>
    <mergeCell ref="B21:C21"/>
    <mergeCell ref="D21:E21"/>
    <mergeCell ref="B22:H22"/>
    <mergeCell ref="B23:C23"/>
    <mergeCell ref="D23:E23"/>
    <mergeCell ref="B32:I32"/>
    <mergeCell ref="B25:I25"/>
    <mergeCell ref="B26:C26"/>
    <mergeCell ref="D26:E26"/>
    <mergeCell ref="B27:C27"/>
    <mergeCell ref="D27:E27"/>
    <mergeCell ref="B28:C28"/>
    <mergeCell ref="D28:E28"/>
    <mergeCell ref="B29:H29"/>
    <mergeCell ref="B30:C30"/>
    <mergeCell ref="D30:E30"/>
    <mergeCell ref="B31:C31"/>
    <mergeCell ref="D31:E31"/>
    <mergeCell ref="B39:I39"/>
    <mergeCell ref="B33:C33"/>
    <mergeCell ref="D33:E33"/>
    <mergeCell ref="B34:C34"/>
    <mergeCell ref="D34:E34"/>
    <mergeCell ref="B35:C35"/>
    <mergeCell ref="D35:E35"/>
    <mergeCell ref="B36:H36"/>
    <mergeCell ref="B37:C37"/>
    <mergeCell ref="D37:E37"/>
    <mergeCell ref="B38:C38"/>
    <mergeCell ref="D38:E38"/>
    <mergeCell ref="B46:I46"/>
    <mergeCell ref="B40:C40"/>
    <mergeCell ref="D40:E40"/>
    <mergeCell ref="B41:C41"/>
    <mergeCell ref="D41:E41"/>
    <mergeCell ref="B42:C42"/>
    <mergeCell ref="D42:E42"/>
    <mergeCell ref="B43:H43"/>
    <mergeCell ref="B44:C44"/>
    <mergeCell ref="D44:E44"/>
    <mergeCell ref="B45:C45"/>
    <mergeCell ref="D45:E45"/>
    <mergeCell ref="B47:C47"/>
    <mergeCell ref="D47:E47"/>
    <mergeCell ref="B48:C48"/>
    <mergeCell ref="D48:E48"/>
    <mergeCell ref="B49:C49"/>
    <mergeCell ref="D49:E49"/>
    <mergeCell ref="A56:H56"/>
    <mergeCell ref="I56:J56"/>
    <mergeCell ref="B50:H50"/>
    <mergeCell ref="B51:C51"/>
    <mergeCell ref="D51:E51"/>
    <mergeCell ref="B52:C52"/>
    <mergeCell ref="D52:E52"/>
    <mergeCell ref="A53:H53"/>
    <mergeCell ref="I53:J53"/>
    <mergeCell ref="A54:H54"/>
    <mergeCell ref="I54:J54"/>
    <mergeCell ref="A55:H55"/>
    <mergeCell ref="I55:J55"/>
  </mergeCells>
  <phoneticPr fontId="1"/>
  <printOptions horizontalCentered="1"/>
  <pageMargins left="0.51181102362204722" right="0.51181102362204722" top="0.35433070866141736" bottom="0.35433070866141736" header="0.31496062992125984" footer="0.31496062992125984"/>
  <pageSetup paperSize="9" scale="79" fitToHeight="0" orientation="portrait" r:id="rId1"/>
  <rowBreaks count="1" manualBreakCount="1">
    <brk id="58"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7"/>
  <sheetViews>
    <sheetView showGridLines="0" view="pageBreakPreview" zoomScale="70" zoomScaleNormal="100" zoomScaleSheetLayoutView="70" zoomScalePageLayoutView="55" workbookViewId="0">
      <selection activeCell="B43" sqref="B43:H43"/>
    </sheetView>
  </sheetViews>
  <sheetFormatPr defaultRowHeight="18" x14ac:dyDescent="0.45"/>
  <cols>
    <col min="1" max="1" width="6" customWidth="1"/>
    <col min="2" max="3" width="10.69921875" customWidth="1"/>
    <col min="4" max="4" width="8.8984375" customWidth="1"/>
    <col min="5" max="5" width="22.69921875" customWidth="1"/>
    <col min="6" max="6" width="5.19921875" customWidth="1"/>
    <col min="7" max="7" width="5.69921875" customWidth="1"/>
    <col min="8" max="8" width="12.19921875" customWidth="1"/>
    <col min="9" max="9" width="14.3984375" bestFit="1" customWidth="1"/>
    <col min="10" max="10" width="11.19921875" customWidth="1"/>
  </cols>
  <sheetData>
    <row r="1" spans="1:10" x14ac:dyDescent="0.45">
      <c r="A1" s="149"/>
      <c r="B1" s="149"/>
      <c r="C1" s="149"/>
      <c r="D1" s="149"/>
      <c r="E1" s="149"/>
      <c r="F1" s="149"/>
      <c r="G1" s="149"/>
      <c r="H1" s="149"/>
      <c r="I1" s="149"/>
      <c r="J1" s="149"/>
    </row>
    <row r="2" spans="1:10" ht="20.100000000000001" customHeight="1" x14ac:dyDescent="0.45">
      <c r="A2" s="150" t="s">
        <v>37</v>
      </c>
      <c r="B2" s="150"/>
      <c r="C2" s="150"/>
      <c r="D2" s="150"/>
      <c r="E2" s="150"/>
      <c r="F2" s="150"/>
      <c r="G2" s="150"/>
      <c r="H2" s="150"/>
      <c r="I2" s="150"/>
      <c r="J2" s="150"/>
    </row>
    <row r="3" spans="1:10" ht="20.100000000000001" customHeight="1" x14ac:dyDescent="0.45">
      <c r="A3" s="150"/>
      <c r="B3" s="150"/>
      <c r="C3" s="150"/>
      <c r="D3" s="150"/>
      <c r="E3" s="150"/>
      <c r="F3" s="150"/>
      <c r="G3" s="150"/>
      <c r="H3" s="150"/>
      <c r="I3" s="150"/>
      <c r="J3" s="150"/>
    </row>
    <row r="4" spans="1:10" ht="22.2" customHeight="1" x14ac:dyDescent="0.45">
      <c r="A4" s="151" t="s">
        <v>25</v>
      </c>
      <c r="B4" s="151"/>
      <c r="C4" s="151"/>
      <c r="D4" s="151"/>
      <c r="E4" s="151"/>
      <c r="F4" s="151"/>
      <c r="G4" s="151"/>
      <c r="H4" s="151"/>
      <c r="I4" s="151"/>
      <c r="J4" s="151"/>
    </row>
    <row r="5" spans="1:10" ht="19.2" x14ac:dyDescent="0.45">
      <c r="A5" s="1" t="s">
        <v>20</v>
      </c>
      <c r="B5" s="29"/>
      <c r="C5" s="29"/>
      <c r="D5" s="29"/>
      <c r="E5" s="29"/>
      <c r="F5" s="29"/>
      <c r="G5" s="29"/>
      <c r="H5" s="29"/>
      <c r="I5" s="29"/>
      <c r="J5" s="29"/>
    </row>
    <row r="6" spans="1:10" x14ac:dyDescent="0.45">
      <c r="B6" s="2"/>
      <c r="C6" s="2"/>
      <c r="D6" s="2"/>
      <c r="E6" s="2"/>
      <c r="F6" s="2"/>
      <c r="G6" s="2"/>
      <c r="H6" s="2"/>
      <c r="I6" s="2"/>
      <c r="J6" s="2"/>
    </row>
    <row r="7" spans="1:10" ht="19.2" x14ac:dyDescent="0.45">
      <c r="A7" s="152" t="s">
        <v>21</v>
      </c>
      <c r="B7" s="152"/>
      <c r="C7" s="152"/>
      <c r="D7" s="152"/>
      <c r="E7" s="152"/>
      <c r="F7" s="152"/>
      <c r="G7" s="152"/>
      <c r="H7" s="152"/>
      <c r="I7" s="152"/>
      <c r="J7" s="152"/>
    </row>
    <row r="8" spans="1:10" ht="19.2" x14ac:dyDescent="0.45">
      <c r="A8" s="152" t="s">
        <v>22</v>
      </c>
      <c r="B8" s="152"/>
      <c r="C8" s="152"/>
      <c r="D8" s="152"/>
      <c r="E8" s="152"/>
      <c r="F8" s="152"/>
      <c r="G8" s="152"/>
      <c r="H8" s="152"/>
      <c r="I8" s="152"/>
      <c r="J8" s="152"/>
    </row>
    <row r="9" spans="1:10" ht="18" customHeight="1" x14ac:dyDescent="0.45">
      <c r="B9" s="2"/>
      <c r="C9" s="2"/>
      <c r="D9" s="2"/>
      <c r="E9" s="2"/>
      <c r="F9" s="2"/>
      <c r="G9" s="2"/>
      <c r="I9" s="137"/>
      <c r="J9" s="137"/>
    </row>
    <row r="10" spans="1:10" ht="18" customHeight="1" x14ac:dyDescent="0.45">
      <c r="A10" s="2" t="s">
        <v>0</v>
      </c>
      <c r="B10" s="2"/>
      <c r="C10" s="2"/>
      <c r="D10" s="2"/>
      <c r="E10" s="2"/>
      <c r="F10" s="2"/>
      <c r="G10" s="2"/>
      <c r="I10" s="137"/>
      <c r="J10" s="137"/>
    </row>
    <row r="11" spans="1:10" s="16" customFormat="1" ht="20.100000000000001" customHeight="1" x14ac:dyDescent="0.45">
      <c r="I11" s="28"/>
      <c r="J11" s="28"/>
    </row>
    <row r="12" spans="1:10" ht="21.6" x14ac:dyDescent="0.45">
      <c r="A12" s="139" t="s">
        <v>1</v>
      </c>
      <c r="B12" s="140"/>
      <c r="C12" s="140"/>
      <c r="D12" s="141">
        <f>I55+I56</f>
        <v>0</v>
      </c>
      <c r="E12" s="141"/>
      <c r="F12" s="5" t="s">
        <v>12</v>
      </c>
      <c r="G12" s="5"/>
      <c r="H12" s="5"/>
      <c r="I12" s="8"/>
      <c r="J12" s="11"/>
    </row>
    <row r="13" spans="1:10" x14ac:dyDescent="0.45">
      <c r="A13" s="142" t="s">
        <v>17</v>
      </c>
      <c r="B13" s="143"/>
      <c r="C13" s="4"/>
      <c r="D13" s="4"/>
      <c r="E13" s="8"/>
      <c r="F13" s="3"/>
      <c r="G13" s="3"/>
      <c r="H13" s="3"/>
      <c r="I13" s="10"/>
      <c r="J13" s="12"/>
    </row>
    <row r="14" spans="1:10" x14ac:dyDescent="0.45">
      <c r="A14" s="142" t="s">
        <v>18</v>
      </c>
      <c r="B14" s="143"/>
      <c r="C14" s="4"/>
      <c r="D14" s="4"/>
      <c r="E14" s="4"/>
      <c r="F14" s="3"/>
      <c r="G14" s="3"/>
      <c r="H14" s="3"/>
      <c r="I14" s="3"/>
      <c r="J14" s="13"/>
    </row>
    <row r="15" spans="1:10" x14ac:dyDescent="0.45">
      <c r="A15" s="142" t="s">
        <v>28</v>
      </c>
      <c r="B15" s="143"/>
      <c r="C15" s="4"/>
      <c r="D15" s="4"/>
      <c r="E15" s="4"/>
      <c r="F15" s="3"/>
      <c r="G15" s="3"/>
      <c r="H15" s="3"/>
      <c r="I15" s="3"/>
      <c r="J15" s="13"/>
    </row>
    <row r="16" spans="1:10" x14ac:dyDescent="0.45">
      <c r="A16" s="139" t="s">
        <v>19</v>
      </c>
      <c r="B16" s="140"/>
      <c r="C16" s="140"/>
      <c r="D16" s="140"/>
      <c r="E16" s="140"/>
      <c r="F16" s="140"/>
      <c r="G16" s="140"/>
      <c r="H16" s="140"/>
      <c r="I16" s="140"/>
      <c r="J16" s="144"/>
    </row>
    <row r="17" spans="1:10" x14ac:dyDescent="0.45">
      <c r="A17" s="25"/>
      <c r="B17" s="107" t="s">
        <v>8</v>
      </c>
      <c r="C17" s="107"/>
      <c r="D17" s="107" t="s">
        <v>7</v>
      </c>
      <c r="E17" s="107"/>
      <c r="F17" s="26" t="s">
        <v>6</v>
      </c>
      <c r="G17" s="26" t="s">
        <v>5</v>
      </c>
      <c r="H17" s="26" t="s">
        <v>4</v>
      </c>
      <c r="I17" s="27" t="s">
        <v>3</v>
      </c>
      <c r="J17" s="14" t="s">
        <v>13</v>
      </c>
    </row>
    <row r="18" spans="1:10" x14ac:dyDescent="0.45">
      <c r="A18" s="30" t="s">
        <v>2</v>
      </c>
      <c r="B18" s="125" t="s">
        <v>38</v>
      </c>
      <c r="C18" s="125"/>
      <c r="D18" s="125"/>
      <c r="E18" s="125"/>
      <c r="F18" s="125"/>
      <c r="G18" s="125"/>
      <c r="H18" s="125"/>
      <c r="I18" s="125"/>
      <c r="J18" s="31"/>
    </row>
    <row r="19" spans="1:10" x14ac:dyDescent="0.45">
      <c r="A19" s="33"/>
      <c r="B19" s="120"/>
      <c r="C19" s="121"/>
      <c r="D19" s="120"/>
      <c r="E19" s="122"/>
      <c r="F19" s="34"/>
      <c r="G19" s="35"/>
      <c r="H19" s="36"/>
      <c r="I19" s="37"/>
      <c r="J19" s="38"/>
    </row>
    <row r="20" spans="1:10" x14ac:dyDescent="0.45">
      <c r="A20" s="18"/>
      <c r="B20" s="109"/>
      <c r="C20" s="110"/>
      <c r="D20" s="111"/>
      <c r="E20" s="111"/>
      <c r="F20" s="6"/>
      <c r="G20" s="17"/>
      <c r="H20" s="7"/>
      <c r="I20" s="9"/>
      <c r="J20" s="15"/>
    </row>
    <row r="21" spans="1:10" ht="18.600000000000001" thickBot="1" x14ac:dyDescent="0.5">
      <c r="A21" s="22"/>
      <c r="B21" s="113"/>
      <c r="C21" s="106"/>
      <c r="D21" s="113"/>
      <c r="E21" s="114"/>
      <c r="F21" s="39"/>
      <c r="G21" s="39"/>
      <c r="H21" s="23"/>
      <c r="I21" s="40"/>
      <c r="J21" s="24"/>
    </row>
    <row r="22" spans="1:10" ht="18.600000000000001" thickTop="1" x14ac:dyDescent="0.45">
      <c r="A22" s="46"/>
      <c r="B22" s="115" t="s">
        <v>14</v>
      </c>
      <c r="C22" s="115"/>
      <c r="D22" s="115"/>
      <c r="E22" s="115"/>
      <c r="F22" s="115"/>
      <c r="G22" s="115"/>
      <c r="H22" s="116"/>
      <c r="I22" s="47"/>
      <c r="J22" s="48"/>
    </row>
    <row r="23" spans="1:10" x14ac:dyDescent="0.45">
      <c r="A23" s="19"/>
      <c r="B23" s="117"/>
      <c r="C23" s="117"/>
      <c r="D23" s="117"/>
      <c r="E23" s="117"/>
      <c r="F23" s="50"/>
      <c r="G23" s="50"/>
      <c r="H23" s="42" t="s">
        <v>39</v>
      </c>
      <c r="I23" s="42"/>
      <c r="J23" s="42"/>
    </row>
    <row r="24" spans="1:10" x14ac:dyDescent="0.45">
      <c r="A24" s="43"/>
      <c r="B24" s="106"/>
      <c r="C24" s="106"/>
      <c r="D24" s="106"/>
      <c r="E24" s="106"/>
      <c r="F24" s="44"/>
      <c r="G24" s="44"/>
      <c r="H24" s="42" t="s">
        <v>40</v>
      </c>
      <c r="I24" s="45"/>
      <c r="J24" s="45"/>
    </row>
    <row r="25" spans="1:10" x14ac:dyDescent="0.45">
      <c r="A25" s="32" t="s">
        <v>9</v>
      </c>
      <c r="B25" s="119" t="s">
        <v>41</v>
      </c>
      <c r="C25" s="119"/>
      <c r="D25" s="119"/>
      <c r="E25" s="119"/>
      <c r="F25" s="119"/>
      <c r="G25" s="119"/>
      <c r="H25" s="119"/>
      <c r="I25" s="119"/>
      <c r="J25" s="31"/>
    </row>
    <row r="26" spans="1:10" x14ac:dyDescent="0.45">
      <c r="A26" s="33"/>
      <c r="B26" s="120"/>
      <c r="C26" s="121"/>
      <c r="D26" s="120"/>
      <c r="E26" s="122"/>
      <c r="F26" s="34"/>
      <c r="G26" s="35"/>
      <c r="H26" s="36"/>
      <c r="I26" s="37"/>
      <c r="J26" s="38"/>
    </row>
    <row r="27" spans="1:10" x14ac:dyDescent="0.45">
      <c r="A27" s="18"/>
      <c r="B27" s="109"/>
      <c r="C27" s="110"/>
      <c r="D27" s="111"/>
      <c r="E27" s="111"/>
      <c r="F27" s="6"/>
      <c r="G27" s="17"/>
      <c r="H27" s="7"/>
      <c r="I27" s="9"/>
      <c r="J27" s="15"/>
    </row>
    <row r="28" spans="1:10" ht="18.600000000000001" thickBot="1" x14ac:dyDescent="0.5">
      <c r="A28" s="22"/>
      <c r="B28" s="113"/>
      <c r="C28" s="106"/>
      <c r="D28" s="113"/>
      <c r="E28" s="114"/>
      <c r="F28" s="39"/>
      <c r="G28" s="39"/>
      <c r="H28" s="23"/>
      <c r="I28" s="40"/>
      <c r="J28" s="24"/>
    </row>
    <row r="29" spans="1:10" ht="18.600000000000001" thickTop="1" x14ac:dyDescent="0.45">
      <c r="A29" s="46"/>
      <c r="B29" s="115" t="s">
        <v>15</v>
      </c>
      <c r="C29" s="115"/>
      <c r="D29" s="115"/>
      <c r="E29" s="115"/>
      <c r="F29" s="115"/>
      <c r="G29" s="115"/>
      <c r="H29" s="116"/>
      <c r="I29" s="47"/>
      <c r="J29" s="48"/>
    </row>
    <row r="30" spans="1:10" x14ac:dyDescent="0.45">
      <c r="A30" s="19"/>
      <c r="B30" s="117"/>
      <c r="C30" s="117"/>
      <c r="D30" s="117"/>
      <c r="E30" s="117"/>
      <c r="F30" s="41"/>
      <c r="G30" s="41"/>
      <c r="H30" s="42" t="s">
        <v>29</v>
      </c>
      <c r="I30" s="42"/>
      <c r="J30" s="42"/>
    </row>
    <row r="31" spans="1:10" x14ac:dyDescent="0.45">
      <c r="A31" s="43"/>
      <c r="B31" s="106"/>
      <c r="C31" s="106"/>
      <c r="D31" s="106"/>
      <c r="E31" s="106"/>
      <c r="F31" s="44"/>
      <c r="G31" s="44"/>
      <c r="H31" s="42" t="s">
        <v>30</v>
      </c>
      <c r="I31" s="45"/>
      <c r="J31" s="45"/>
    </row>
    <row r="32" spans="1:10" x14ac:dyDescent="0.45">
      <c r="A32" s="32" t="s">
        <v>10</v>
      </c>
      <c r="B32" s="118" t="s">
        <v>42</v>
      </c>
      <c r="C32" s="118"/>
      <c r="D32" s="118"/>
      <c r="E32" s="118"/>
      <c r="F32" s="118"/>
      <c r="G32" s="118"/>
      <c r="H32" s="118"/>
      <c r="I32" s="118"/>
      <c r="J32" s="31"/>
    </row>
    <row r="33" spans="1:10" x14ac:dyDescent="0.45">
      <c r="A33" s="33"/>
      <c r="B33" s="120"/>
      <c r="C33" s="121"/>
      <c r="D33" s="120"/>
      <c r="E33" s="122"/>
      <c r="F33" s="34"/>
      <c r="G33" s="35"/>
      <c r="H33" s="36"/>
      <c r="I33" s="37"/>
      <c r="J33" s="38"/>
    </row>
    <row r="34" spans="1:10" x14ac:dyDescent="0.45">
      <c r="A34" s="18"/>
      <c r="B34" s="109"/>
      <c r="C34" s="110"/>
      <c r="D34" s="111"/>
      <c r="E34" s="111"/>
      <c r="F34" s="6"/>
      <c r="G34" s="17"/>
      <c r="H34" s="7"/>
      <c r="I34" s="9"/>
      <c r="J34" s="15"/>
    </row>
    <row r="35" spans="1:10" ht="18.600000000000001" thickBot="1" x14ac:dyDescent="0.5">
      <c r="A35" s="22"/>
      <c r="B35" s="113"/>
      <c r="C35" s="106"/>
      <c r="D35" s="113"/>
      <c r="E35" s="114"/>
      <c r="F35" s="39"/>
      <c r="G35" s="39"/>
      <c r="H35" s="23"/>
      <c r="I35" s="40"/>
      <c r="J35" s="24"/>
    </row>
    <row r="36" spans="1:10" ht="18.600000000000001" thickTop="1" x14ac:dyDescent="0.45">
      <c r="A36" s="46"/>
      <c r="B36" s="115" t="s">
        <v>16</v>
      </c>
      <c r="C36" s="115"/>
      <c r="D36" s="115"/>
      <c r="E36" s="115"/>
      <c r="F36" s="115"/>
      <c r="G36" s="115"/>
      <c r="H36" s="116"/>
      <c r="I36" s="47"/>
      <c r="J36" s="48"/>
    </row>
    <row r="37" spans="1:10" x14ac:dyDescent="0.45">
      <c r="A37" s="19"/>
      <c r="B37" s="117"/>
      <c r="C37" s="117"/>
      <c r="D37" s="117"/>
      <c r="E37" s="117"/>
      <c r="F37" s="49"/>
      <c r="G37" s="49"/>
      <c r="H37" s="42" t="s">
        <v>31</v>
      </c>
      <c r="I37" s="42"/>
      <c r="J37" s="42"/>
    </row>
    <row r="38" spans="1:10" x14ac:dyDescent="0.45">
      <c r="A38" s="43"/>
      <c r="B38" s="106"/>
      <c r="C38" s="106"/>
      <c r="D38" s="106"/>
      <c r="E38" s="106"/>
      <c r="F38" s="44"/>
      <c r="G38" s="44"/>
      <c r="H38" s="42" t="s">
        <v>32</v>
      </c>
      <c r="I38" s="45"/>
      <c r="J38" s="45"/>
    </row>
    <row r="39" spans="1:10" x14ac:dyDescent="0.45">
      <c r="A39" s="32" t="s">
        <v>23</v>
      </c>
      <c r="B39" s="118" t="s">
        <v>47</v>
      </c>
      <c r="C39" s="118"/>
      <c r="D39" s="118"/>
      <c r="E39" s="118"/>
      <c r="F39" s="118"/>
      <c r="G39" s="118"/>
      <c r="H39" s="118"/>
      <c r="I39" s="118"/>
      <c r="J39" s="31"/>
    </row>
    <row r="40" spans="1:10" x14ac:dyDescent="0.45">
      <c r="A40" s="33"/>
      <c r="B40" s="120"/>
      <c r="C40" s="121"/>
      <c r="D40" s="120"/>
      <c r="E40" s="122"/>
      <c r="F40" s="34"/>
      <c r="G40" s="35"/>
      <c r="H40" s="36"/>
      <c r="I40" s="37"/>
      <c r="J40" s="38"/>
    </row>
    <row r="41" spans="1:10" x14ac:dyDescent="0.45">
      <c r="A41" s="18"/>
      <c r="B41" s="109"/>
      <c r="C41" s="110"/>
      <c r="D41" s="111"/>
      <c r="E41" s="111"/>
      <c r="F41" s="6"/>
      <c r="G41" s="17"/>
      <c r="H41" s="7"/>
      <c r="I41" s="9"/>
      <c r="J41" s="15"/>
    </row>
    <row r="42" spans="1:10" ht="18.600000000000001" thickBot="1" x14ac:dyDescent="0.5">
      <c r="A42" s="22"/>
      <c r="B42" s="113"/>
      <c r="C42" s="106"/>
      <c r="D42" s="113"/>
      <c r="E42" s="114"/>
      <c r="F42" s="39"/>
      <c r="G42" s="39"/>
      <c r="H42" s="23"/>
      <c r="I42" s="40"/>
      <c r="J42" s="24"/>
    </row>
    <row r="43" spans="1:10" ht="18.600000000000001" thickTop="1" x14ac:dyDescent="0.45">
      <c r="A43" s="46"/>
      <c r="B43" s="115" t="s">
        <v>24</v>
      </c>
      <c r="C43" s="115"/>
      <c r="D43" s="115"/>
      <c r="E43" s="115"/>
      <c r="F43" s="115"/>
      <c r="G43" s="115"/>
      <c r="H43" s="116"/>
      <c r="I43" s="47"/>
      <c r="J43" s="48"/>
    </row>
    <row r="44" spans="1:10" x14ac:dyDescent="0.45">
      <c r="A44" s="19"/>
      <c r="B44" s="117"/>
      <c r="C44" s="117"/>
      <c r="D44" s="117"/>
      <c r="E44" s="117"/>
      <c r="F44" s="41"/>
      <c r="G44" s="41"/>
      <c r="H44" s="42" t="s">
        <v>33</v>
      </c>
      <c r="I44" s="42"/>
      <c r="J44" s="42"/>
    </row>
    <row r="45" spans="1:10" x14ac:dyDescent="0.45">
      <c r="A45" s="43"/>
      <c r="B45" s="106"/>
      <c r="C45" s="106"/>
      <c r="D45" s="106"/>
      <c r="E45" s="106"/>
      <c r="F45" s="44"/>
      <c r="G45" s="44"/>
      <c r="H45" s="42" t="s">
        <v>34</v>
      </c>
      <c r="I45" s="45"/>
      <c r="J45" s="45"/>
    </row>
    <row r="46" spans="1:10" x14ac:dyDescent="0.45">
      <c r="A46" s="32" t="s">
        <v>26</v>
      </c>
      <c r="B46" s="125" t="s">
        <v>43</v>
      </c>
      <c r="C46" s="125"/>
      <c r="D46" s="125"/>
      <c r="E46" s="125"/>
      <c r="F46" s="125"/>
      <c r="G46" s="125"/>
      <c r="H46" s="125"/>
      <c r="I46" s="125"/>
      <c r="J46" s="31"/>
    </row>
    <row r="47" spans="1:10" x14ac:dyDescent="0.45">
      <c r="A47" s="33"/>
      <c r="B47" s="120"/>
      <c r="C47" s="121"/>
      <c r="D47" s="120"/>
      <c r="E47" s="122"/>
      <c r="F47" s="34"/>
      <c r="G47" s="35"/>
      <c r="H47" s="36"/>
      <c r="I47" s="37"/>
      <c r="J47" s="38"/>
    </row>
    <row r="48" spans="1:10" x14ac:dyDescent="0.45">
      <c r="A48" s="18"/>
      <c r="B48" s="109"/>
      <c r="C48" s="110"/>
      <c r="D48" s="111"/>
      <c r="E48" s="111"/>
      <c r="F48" s="6"/>
      <c r="G48" s="17"/>
      <c r="H48" s="7"/>
      <c r="I48" s="9"/>
      <c r="J48" s="15"/>
    </row>
    <row r="49" spans="1:11" ht="18.600000000000001" thickBot="1" x14ac:dyDescent="0.5">
      <c r="A49" s="22"/>
      <c r="B49" s="113"/>
      <c r="C49" s="106"/>
      <c r="D49" s="113"/>
      <c r="E49" s="114"/>
      <c r="F49" s="39"/>
      <c r="G49" s="39"/>
      <c r="H49" s="23"/>
      <c r="I49" s="40"/>
      <c r="J49" s="24"/>
    </row>
    <row r="50" spans="1:11" ht="18.600000000000001" thickTop="1" x14ac:dyDescent="0.45">
      <c r="A50" s="46"/>
      <c r="B50" s="115" t="s">
        <v>27</v>
      </c>
      <c r="C50" s="115"/>
      <c r="D50" s="115"/>
      <c r="E50" s="115"/>
      <c r="F50" s="115"/>
      <c r="G50" s="115"/>
      <c r="H50" s="116"/>
      <c r="I50" s="47"/>
      <c r="J50" s="48"/>
    </row>
    <row r="51" spans="1:11" x14ac:dyDescent="0.45">
      <c r="A51" s="19"/>
      <c r="B51" s="117"/>
      <c r="C51" s="117"/>
      <c r="D51" s="117"/>
      <c r="E51" s="117"/>
      <c r="F51" s="41"/>
      <c r="G51" s="41"/>
      <c r="H51" s="42" t="s">
        <v>35</v>
      </c>
      <c r="I51" s="42"/>
      <c r="J51" s="42"/>
    </row>
    <row r="52" spans="1:11" ht="18.600000000000001" thickBot="1" x14ac:dyDescent="0.5">
      <c r="A52" s="43"/>
      <c r="B52" s="106"/>
      <c r="C52" s="106"/>
      <c r="D52" s="106"/>
      <c r="E52" s="106"/>
      <c r="F52" s="44"/>
      <c r="G52" s="44"/>
      <c r="H52" s="42" t="s">
        <v>36</v>
      </c>
      <c r="I52" s="45"/>
      <c r="J52" s="45"/>
    </row>
    <row r="53" spans="1:11" ht="18.600000000000001" thickTop="1" x14ac:dyDescent="0.45">
      <c r="A53" s="131" t="s">
        <v>44</v>
      </c>
      <c r="B53" s="115"/>
      <c r="C53" s="115"/>
      <c r="D53" s="115"/>
      <c r="E53" s="115"/>
      <c r="F53" s="115"/>
      <c r="G53" s="115"/>
      <c r="H53" s="115"/>
      <c r="I53" s="132">
        <f>I23+I30+I37+I44+I51</f>
        <v>0</v>
      </c>
      <c r="J53" s="133"/>
    </row>
    <row r="54" spans="1:11" x14ac:dyDescent="0.45">
      <c r="A54" s="126" t="s">
        <v>45</v>
      </c>
      <c r="B54" s="127"/>
      <c r="C54" s="127"/>
      <c r="D54" s="127"/>
      <c r="E54" s="127"/>
      <c r="F54" s="127"/>
      <c r="G54" s="127"/>
      <c r="H54" s="127"/>
      <c r="I54" s="134">
        <f>I24+I31+I38+I45+I52</f>
        <v>0</v>
      </c>
      <c r="J54" s="130"/>
    </row>
    <row r="55" spans="1:11" x14ac:dyDescent="0.45">
      <c r="A55" s="126" t="s">
        <v>46</v>
      </c>
      <c r="B55" s="127"/>
      <c r="C55" s="127"/>
      <c r="D55" s="127"/>
      <c r="E55" s="127"/>
      <c r="F55" s="127"/>
      <c r="G55" s="127"/>
      <c r="H55" s="127"/>
      <c r="I55" s="134">
        <f>I22+I29+I36+I43+I50</f>
        <v>0</v>
      </c>
      <c r="J55" s="130"/>
    </row>
    <row r="56" spans="1:11" x14ac:dyDescent="0.45">
      <c r="A56" s="126" t="s">
        <v>11</v>
      </c>
      <c r="B56" s="127"/>
      <c r="C56" s="127"/>
      <c r="D56" s="127"/>
      <c r="E56" s="127"/>
      <c r="F56" s="127"/>
      <c r="G56" s="127"/>
      <c r="H56" s="128"/>
      <c r="I56" s="129">
        <f>I55*0.1</f>
        <v>0</v>
      </c>
      <c r="J56" s="130"/>
    </row>
    <row r="57" spans="1:11" x14ac:dyDescent="0.45">
      <c r="A57" s="20"/>
      <c r="J57" s="20"/>
      <c r="K57" s="21"/>
    </row>
  </sheetData>
  <mergeCells count="82">
    <mergeCell ref="B36:H36"/>
    <mergeCell ref="B51:C51"/>
    <mergeCell ref="D51:E51"/>
    <mergeCell ref="B52:C52"/>
    <mergeCell ref="D52:E52"/>
    <mergeCell ref="B44:C44"/>
    <mergeCell ref="D44:E44"/>
    <mergeCell ref="B45:C45"/>
    <mergeCell ref="D45:E45"/>
    <mergeCell ref="B49:C49"/>
    <mergeCell ref="D49:E49"/>
    <mergeCell ref="B50:H50"/>
    <mergeCell ref="B34:C34"/>
    <mergeCell ref="B30:C30"/>
    <mergeCell ref="D30:E30"/>
    <mergeCell ref="B31:C31"/>
    <mergeCell ref="D31:E31"/>
    <mergeCell ref="B20:C20"/>
    <mergeCell ref="B48:C48"/>
    <mergeCell ref="D48:E48"/>
    <mergeCell ref="D34:E34"/>
    <mergeCell ref="B35:C35"/>
    <mergeCell ref="D35:E35"/>
    <mergeCell ref="B46:I46"/>
    <mergeCell ref="B47:C47"/>
    <mergeCell ref="D47:E47"/>
    <mergeCell ref="B29:H29"/>
    <mergeCell ref="B39:I39"/>
    <mergeCell ref="B40:C40"/>
    <mergeCell ref="D40:E40"/>
    <mergeCell ref="B37:C37"/>
    <mergeCell ref="D37:E37"/>
    <mergeCell ref="B38:C38"/>
    <mergeCell ref="A56:H56"/>
    <mergeCell ref="I56:J56"/>
    <mergeCell ref="A53:H53"/>
    <mergeCell ref="I53:J53"/>
    <mergeCell ref="A54:H54"/>
    <mergeCell ref="I54:J54"/>
    <mergeCell ref="I9:J10"/>
    <mergeCell ref="A12:C12"/>
    <mergeCell ref="D12:E12"/>
    <mergeCell ref="A13:B13"/>
    <mergeCell ref="A16:J16"/>
    <mergeCell ref="A14:B14"/>
    <mergeCell ref="A1:J1"/>
    <mergeCell ref="A2:J3"/>
    <mergeCell ref="A4:J4"/>
    <mergeCell ref="A7:J7"/>
    <mergeCell ref="A8:J8"/>
    <mergeCell ref="D19:E19"/>
    <mergeCell ref="D20:E20"/>
    <mergeCell ref="B26:C26"/>
    <mergeCell ref="A55:H55"/>
    <mergeCell ref="A15:B15"/>
    <mergeCell ref="B17:C17"/>
    <mergeCell ref="D17:E17"/>
    <mergeCell ref="B25:I25"/>
    <mergeCell ref="B18:I18"/>
    <mergeCell ref="B21:C21"/>
    <mergeCell ref="D21:E21"/>
    <mergeCell ref="B19:C19"/>
    <mergeCell ref="I55:J55"/>
    <mergeCell ref="B43:H43"/>
    <mergeCell ref="D26:E26"/>
    <mergeCell ref="B27:C27"/>
    <mergeCell ref="B41:C41"/>
    <mergeCell ref="D41:E41"/>
    <mergeCell ref="B42:C42"/>
    <mergeCell ref="D42:E42"/>
    <mergeCell ref="B22:H22"/>
    <mergeCell ref="B23:C23"/>
    <mergeCell ref="D23:E23"/>
    <mergeCell ref="B24:C24"/>
    <mergeCell ref="D24:E24"/>
    <mergeCell ref="D27:E27"/>
    <mergeCell ref="B28:C28"/>
    <mergeCell ref="D28:E28"/>
    <mergeCell ref="D38:E38"/>
    <mergeCell ref="B32:I32"/>
    <mergeCell ref="B33:C33"/>
    <mergeCell ref="D33:E33"/>
  </mergeCells>
  <phoneticPr fontId="1"/>
  <printOptions horizontalCentered="1"/>
  <pageMargins left="0.51181102362204722" right="0.51181102362204722" top="0.35433070866141736" bottom="0.35433070866141736" header="0.31496062992125984" footer="0.31496062992125984"/>
  <pageSetup paperSize="9" scale="79" fitToHeight="0" orientation="portrait" r:id="rId1"/>
  <rowBreaks count="1" manualBreakCount="1">
    <brk id="58" max="9"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太陽光見積書参考例</vt:lpstr>
      <vt:lpstr>請求書内訳書テンプレート</vt:lpstr>
      <vt:lpstr>見積書内訳書テンプレート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2021-06-09T04:58:41Z</dcterms:created>
  <dcterms:modified xsi:type="dcterms:W3CDTF">2024-06-21T01:58:20Z</dcterms:modified>
</cp:coreProperties>
</file>