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747A5998-DE54-4618-89E6-DC943B4F9112}" xr6:coauthVersionLast="47" xr6:coauthVersionMax="47" xr10:uidLastSave="{00000000-0000-0000-0000-000000000000}"/>
  <bookViews>
    <workbookView xWindow="-110" yWindow="-110" windowWidth="19420" windowHeight="11500" tabRatio="862" xr2:uid="{00000000-000D-0000-FFFF-FFFF00000000}"/>
  </bookViews>
  <sheets>
    <sheet name="様式1-2　一般的対策事業" sheetId="165" r:id="rId1"/>
    <sheet name="様式1-3　一般的対策事業" sheetId="169" r:id="rId2"/>
    <sheet name="様式1-3別紙　一般的対策事業" sheetId="171" r:id="rId3"/>
    <sheet name="様式12-2　一般的対策事業" sheetId="168" r:id="rId4"/>
    <sheet name="様式12-3　一般的対策事業" sheetId="170" r:id="rId5"/>
    <sheet name="様式12-3別紙　一般的対策事業" sheetId="172" r:id="rId6"/>
    <sheet name="コード表" sheetId="132" state="hidden" r:id="rId7"/>
    <sheet name="データ" sheetId="164" state="hidden" r:id="rId8"/>
  </sheets>
  <definedNames>
    <definedName name="_xlnm.Print_Area" localSheetId="0">'様式1-2　一般的対策事業'!$A$1:$H$29</definedName>
    <definedName name="_xlnm.Print_Area" localSheetId="3">'様式12-2　一般的対策事業'!$A$1:$H$29</definedName>
    <definedName name="_xlnm.Print_Area" localSheetId="4">'様式12-3　一般的対策事業'!$A$1:$E$46</definedName>
    <definedName name="_xlnm.Print_Area" localSheetId="5">'様式12-3別紙　一般的対策事業'!$A$1:$G$17</definedName>
    <definedName name="_xlnm.Print_Area" localSheetId="1">'様式1-3　一般的対策事業'!$A$1:$E$46</definedName>
    <definedName name="_xlnm.Print_Area" localSheetId="2">'様式1-3別紙　一般的対策事業'!$A$1:$G$17</definedName>
    <definedName name="アスベスト飛散防止対策の推進事業">データ!$Q$2:$Q$17</definedName>
    <definedName name="プラスチックの持続可能な利用推進事業">データ!$H$2:$H$8</definedName>
    <definedName name="フロン排出削減対策支援事業">データ!$K$2:$K$9</definedName>
    <definedName name="メニュー2">コード表!$I$2:$I$22</definedName>
    <definedName name="メニュー番号">コード表!$G$3:$G$22</definedName>
    <definedName name="メニュー表">コード表!$G$3:$I$22</definedName>
    <definedName name="メニュー名">コード表!$H$2:$H$22</definedName>
    <definedName name="家庭の省エネ・再エネ促進事業">データ!$C$2:$C$17</definedName>
    <definedName name="環境と健康に優しい低VOC塗装等の普及促進事業">データ!$R$2:$R$8</definedName>
    <definedName name="環境課題の解決に向けた計画策定支援事業">データ!$A$2:$A$10</definedName>
    <definedName name="環境学習を通じた環境人材育成事業">データ!$T$2:$T$7</definedName>
    <definedName name="希少な野生動植物の保全と外来種対策事業">データ!$N$2:$N$13</definedName>
    <definedName name="区市町村名">コード表!$C$2:$C$64</definedName>
    <definedName name="区分">コード表!$G$3:$G$39</definedName>
    <definedName name="契約形態">コード表!$H$48:$H$52</definedName>
    <definedName name="継続事業">コード表!$I$56:$I$65</definedName>
    <definedName name="広域化方法">コード表!$G$23:$G$29</definedName>
    <definedName name="自動車利用の抑制推進事業">データ!$E$2:$E$11</definedName>
    <definedName name="収入金額が確認できる書類">コード表!$H$42:$H$43</definedName>
    <definedName name="食品ロス・リサイクル対策推進事業">データ!$I$2:$I$10</definedName>
    <definedName name="水素エネルギー普及拡大ムーブメント推進事業">データ!$G$2:$G$11</definedName>
    <definedName name="生物多様性に配慮・貢献する行動変容促進事業">データ!$P$2:$P$12</definedName>
    <definedName name="生物多様性保全のための生物基礎情報調査事業">データ!$M$2:$M$8</definedName>
    <definedName name="地域と連携した省エネ・再エネ普及促進事業">データ!$B$2:$B$10</definedName>
    <definedName name="地域の生態系や多様な生きものの生息・生育環境の保全事業">データ!$O$2:$O$22</definedName>
    <definedName name="地球温暖化対策報告書制度を活用した中小規模事業所の脱炭素化支援事業">データ!$D$2:$D$8</definedName>
    <definedName name="提出書類">コード表!$H$55:$H$58</definedName>
    <definedName name="島しょ地域におけるZEV普及促進事業">データ!$F$2:$F$7</definedName>
    <definedName name="熱中症・ヒートアイランド対策推進事業">データ!$L$2:$L$11</definedName>
    <definedName name="廃棄物の３Ｒ推進事業">データ!$J$2:$J$22</definedName>
    <definedName name="廃棄物の適正処理推進事業">データ!$S$2:$S$17</definedName>
    <definedName name="普及啓発方法">コード表!$E$23:$E$29</definedName>
    <definedName name="予算科目">コード表!$F$45:$F$57</definedName>
    <definedName name="様式選択">コード表!$A$66:$A$67</definedName>
    <definedName name="様式選択2">コード表!$A$69:$A$70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68" l="1"/>
  <c r="F27" i="168"/>
  <c r="D27" i="168"/>
  <c r="G25" i="168"/>
  <c r="F25" i="168"/>
  <c r="D25" i="168"/>
  <c r="G22" i="168"/>
  <c r="F22" i="168"/>
  <c r="D22" i="168"/>
  <c r="G20" i="168"/>
  <c r="F20" i="168"/>
  <c r="D20" i="168"/>
  <c r="C24" i="168"/>
  <c r="C19" i="168"/>
  <c r="C17" i="168"/>
  <c r="C18" i="168"/>
  <c r="C16" i="168"/>
  <c r="C15" i="168"/>
  <c r="C5" i="172"/>
  <c r="C4" i="172"/>
  <c r="C3" i="172"/>
  <c r="C2" i="172"/>
  <c r="C4" i="168"/>
  <c r="B2" i="169"/>
  <c r="B3" i="169"/>
  <c r="C7" i="168" l="1"/>
  <c r="F7" i="172"/>
  <c r="E8" i="170"/>
  <c r="E23" i="170"/>
  <c r="C6" i="168"/>
  <c r="B5" i="169"/>
  <c r="B4" i="169"/>
  <c r="L24" i="168"/>
  <c r="L19" i="168"/>
  <c r="C5" i="171"/>
  <c r="C4" i="171"/>
  <c r="C3" i="171"/>
  <c r="C2" i="171"/>
  <c r="F16" i="172" l="1"/>
  <c r="F15" i="172"/>
  <c r="F14" i="172"/>
  <c r="F13" i="172"/>
  <c r="F12" i="172"/>
  <c r="F11" i="172"/>
  <c r="F10" i="172"/>
  <c r="F9" i="172"/>
  <c r="F8" i="172"/>
  <c r="F10" i="171"/>
  <c r="F11" i="171"/>
  <c r="F12" i="171"/>
  <c r="F13" i="171"/>
  <c r="F14" i="171"/>
  <c r="F15" i="171"/>
  <c r="F16" i="171"/>
  <c r="F9" i="171"/>
  <c r="F8" i="171"/>
  <c r="F7" i="171"/>
  <c r="A35" i="170"/>
  <c r="G35" i="170"/>
  <c r="F17" i="172" l="1"/>
  <c r="F17" i="171"/>
  <c r="H5" i="170" l="1"/>
  <c r="H4" i="170"/>
  <c r="H3" i="170"/>
  <c r="H2" i="170"/>
  <c r="E28" i="169"/>
  <c r="E11" i="169"/>
  <c r="K11" i="170" s="1"/>
  <c r="E12" i="169"/>
  <c r="E13" i="169"/>
  <c r="K13" i="170" s="1"/>
  <c r="E14" i="169"/>
  <c r="K14" i="170" s="1"/>
  <c r="E15" i="169"/>
  <c r="E16" i="169"/>
  <c r="K16" i="170" s="1"/>
  <c r="E17" i="169"/>
  <c r="K17" i="170" s="1"/>
  <c r="E18" i="169"/>
  <c r="K18" i="170" s="1"/>
  <c r="E19" i="169"/>
  <c r="K19" i="170" s="1"/>
  <c r="E10" i="169"/>
  <c r="K10" i="170" s="1"/>
  <c r="E9" i="169"/>
  <c r="K9" i="170" s="1"/>
  <c r="E8" i="169"/>
  <c r="K8" i="170" s="1"/>
  <c r="K15" i="170"/>
  <c r="B2" i="170"/>
  <c r="K35" i="170"/>
  <c r="K36" i="170"/>
  <c r="K28" i="170"/>
  <c r="J30" i="170"/>
  <c r="J29" i="170"/>
  <c r="J28" i="170"/>
  <c r="J27" i="170"/>
  <c r="J26" i="170"/>
  <c r="J25" i="170"/>
  <c r="J24" i="170"/>
  <c r="J23" i="170"/>
  <c r="I30" i="170"/>
  <c r="I29" i="170"/>
  <c r="I28" i="170"/>
  <c r="I27" i="170"/>
  <c r="I26" i="170"/>
  <c r="I25" i="170"/>
  <c r="I24" i="170"/>
  <c r="I23" i="170"/>
  <c r="H30" i="170"/>
  <c r="H29" i="170"/>
  <c r="H28" i="170"/>
  <c r="H27" i="170"/>
  <c r="H26" i="170"/>
  <c r="H25" i="170"/>
  <c r="H24" i="170"/>
  <c r="H23" i="170"/>
  <c r="G30" i="170"/>
  <c r="G29" i="170"/>
  <c r="G28" i="170"/>
  <c r="G27" i="170"/>
  <c r="G26" i="170"/>
  <c r="G25" i="170"/>
  <c r="G24" i="170"/>
  <c r="G23" i="170"/>
  <c r="K12" i="170"/>
  <c r="J20" i="170"/>
  <c r="J19" i="170"/>
  <c r="J18" i="170"/>
  <c r="J17" i="170"/>
  <c r="J16" i="170"/>
  <c r="J15" i="170"/>
  <c r="J14" i="170"/>
  <c r="J13" i="170"/>
  <c r="J12" i="170"/>
  <c r="J11" i="170"/>
  <c r="J10" i="170"/>
  <c r="J9" i="170"/>
  <c r="J8" i="170"/>
  <c r="I20" i="170"/>
  <c r="I19" i="170"/>
  <c r="I18" i="170"/>
  <c r="I17" i="170"/>
  <c r="I16" i="170"/>
  <c r="I15" i="170"/>
  <c r="I14" i="170"/>
  <c r="I13" i="170"/>
  <c r="I12" i="170"/>
  <c r="I11" i="170"/>
  <c r="I10" i="170"/>
  <c r="I9" i="170"/>
  <c r="I8" i="170"/>
  <c r="H20" i="170"/>
  <c r="H19" i="170"/>
  <c r="H18" i="170"/>
  <c r="H17" i="170"/>
  <c r="H16" i="170"/>
  <c r="H15" i="170"/>
  <c r="H14" i="170"/>
  <c r="H13" i="170"/>
  <c r="H12" i="170"/>
  <c r="H11" i="170"/>
  <c r="H10" i="170"/>
  <c r="H9" i="170"/>
  <c r="H8" i="170"/>
  <c r="G20" i="170"/>
  <c r="G19" i="170"/>
  <c r="G18" i="170"/>
  <c r="G17" i="170"/>
  <c r="G16" i="170"/>
  <c r="G15" i="170"/>
  <c r="G14" i="170"/>
  <c r="G13" i="170"/>
  <c r="G12" i="170"/>
  <c r="G11" i="170"/>
  <c r="G10" i="170"/>
  <c r="G9" i="170"/>
  <c r="G8" i="170"/>
  <c r="B3" i="170"/>
  <c r="E30" i="170"/>
  <c r="E29" i="170"/>
  <c r="E28" i="170"/>
  <c r="E27" i="170"/>
  <c r="E26" i="170"/>
  <c r="E25" i="170"/>
  <c r="E24" i="170"/>
  <c r="E20" i="170"/>
  <c r="E19" i="170"/>
  <c r="E18" i="170"/>
  <c r="E17" i="170"/>
  <c r="E16" i="170"/>
  <c r="E15" i="170"/>
  <c r="E14" i="170"/>
  <c r="E13" i="170"/>
  <c r="E12" i="170"/>
  <c r="E11" i="170"/>
  <c r="E10" i="170"/>
  <c r="E9" i="170"/>
  <c r="B5" i="170"/>
  <c r="B4" i="170"/>
  <c r="E24" i="169"/>
  <c r="K24" i="170" s="1"/>
  <c r="E25" i="169"/>
  <c r="K25" i="170" s="1"/>
  <c r="E26" i="169"/>
  <c r="K26" i="170" s="1"/>
  <c r="E27" i="169"/>
  <c r="K27" i="170" s="1"/>
  <c r="E30" i="169"/>
  <c r="K30" i="170" s="1"/>
  <c r="E29" i="169"/>
  <c r="K29" i="170" s="1"/>
  <c r="E23" i="169"/>
  <c r="K23" i="170" s="1"/>
  <c r="E20" i="169"/>
  <c r="K20" i="170" s="1"/>
  <c r="E21" i="170" l="1"/>
  <c r="E39" i="170" s="1"/>
  <c r="E31" i="170"/>
  <c r="E32" i="170" s="1"/>
  <c r="E38" i="170"/>
  <c r="E37" i="170"/>
  <c r="E31" i="169"/>
  <c r="K31" i="170" s="1"/>
  <c r="E21" i="169"/>
  <c r="K21" i="170" l="1"/>
  <c r="E39" i="169"/>
  <c r="E32" i="169"/>
  <c r="K32" i="170" s="1"/>
  <c r="C10" i="168"/>
  <c r="E38" i="169" l="1"/>
  <c r="E37" i="169"/>
  <c r="C11" i="168"/>
  <c r="D23" i="168"/>
  <c r="M23" i="168"/>
  <c r="D28" i="168"/>
  <c r="M28" i="168"/>
  <c r="M27" i="168"/>
  <c r="M26" i="168"/>
  <c r="O27" i="168"/>
  <c r="O26" i="168"/>
  <c r="P27" i="168"/>
  <c r="P26" i="168"/>
  <c r="P25" i="168"/>
  <c r="P24" i="168"/>
  <c r="O25" i="168"/>
  <c r="O24" i="168"/>
  <c r="M25" i="168"/>
  <c r="M24" i="168"/>
  <c r="P22" i="168"/>
  <c r="P21" i="168"/>
  <c r="P20" i="168"/>
  <c r="P19" i="168"/>
  <c r="O22" i="168"/>
  <c r="O21" i="168"/>
  <c r="O20" i="168"/>
  <c r="O19" i="168"/>
  <c r="M22" i="168"/>
  <c r="M21" i="168"/>
  <c r="M20" i="168"/>
  <c r="M19" i="168"/>
  <c r="M18" i="168"/>
  <c r="M17" i="168"/>
  <c r="M16" i="168"/>
  <c r="M15" i="168"/>
  <c r="L18" i="168"/>
  <c r="L17" i="168"/>
  <c r="L16" i="168"/>
  <c r="L15" i="168"/>
  <c r="L14" i="168"/>
  <c r="L13" i="168"/>
  <c r="L12" i="168"/>
  <c r="L11" i="168"/>
  <c r="L10" i="168"/>
  <c r="L9" i="168"/>
  <c r="L8" i="168"/>
  <c r="L7" i="168"/>
  <c r="L6" i="168"/>
  <c r="L5" i="168"/>
  <c r="L4" i="168"/>
  <c r="L3" i="168"/>
  <c r="L2" i="168"/>
  <c r="G26" i="168"/>
  <c r="F26" i="168"/>
  <c r="D26" i="168"/>
  <c r="G24" i="168"/>
  <c r="F24" i="168"/>
  <c r="D24" i="168"/>
  <c r="G21" i="168"/>
  <c r="F21" i="168"/>
  <c r="D21" i="168"/>
  <c r="G19" i="168"/>
  <c r="F19" i="168"/>
  <c r="D19" i="168"/>
  <c r="C5" i="168"/>
  <c r="C3" i="168"/>
  <c r="C2" i="168"/>
  <c r="K38" i="170" l="1"/>
  <c r="K39" i="170"/>
  <c r="K37" i="1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300-000001000000}">
      <text>
        <r>
          <rPr>
            <sz val="9"/>
            <color indexed="81"/>
            <rFont val="MS P ゴシック"/>
            <family val="3"/>
            <charset val="128"/>
          </rPr>
          <t>様式1-2の内容が転記されています。
見比べながら、様式12-2を作成してください。</t>
        </r>
      </text>
    </comment>
  </commentList>
</comments>
</file>

<file path=xl/sharedStrings.xml><?xml version="1.0" encoding="utf-8"?>
<sst xmlns="http://schemas.openxmlformats.org/spreadsheetml/2006/main" count="584" uniqueCount="358">
  <si>
    <t>数量</t>
    <rPh sb="0" eb="2">
      <t>スウリョウ</t>
    </rPh>
    <phoneticPr fontId="2"/>
  </si>
  <si>
    <t>INDEX</t>
    <phoneticPr fontId="2"/>
  </si>
  <si>
    <t>団体コード</t>
  </si>
  <si>
    <t>INDEX</t>
  </si>
  <si>
    <t>メニューコード</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</si>
  <si>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</si>
  <si>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</si>
  <si>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</si>
  <si>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</si>
  <si>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</si>
  <si>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</si>
  <si>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</si>
  <si>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</si>
  <si>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</si>
  <si>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</si>
  <si>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</si>
  <si>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</si>
  <si>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</si>
  <si>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</si>
  <si>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</si>
  <si>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</si>
  <si>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</si>
  <si>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</si>
  <si>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</si>
  <si>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</si>
  <si>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</si>
  <si>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</si>
  <si>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</si>
  <si>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</si>
  <si>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</si>
  <si>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</si>
  <si>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</si>
  <si>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</si>
  <si>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</si>
  <si>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</si>
  <si>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</si>
  <si>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</si>
  <si>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</si>
  <si>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</si>
  <si>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</si>
  <si>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</si>
  <si>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</si>
  <si>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</si>
  <si>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</si>
  <si>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</si>
  <si>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</si>
  <si>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</si>
  <si>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</si>
  <si>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</si>
  <si>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</si>
  <si>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</si>
  <si>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</si>
  <si>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</si>
  <si>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</si>
  <si>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</si>
  <si>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</si>
  <si>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</si>
  <si>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</si>
  <si>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</si>
  <si>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</si>
  <si>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</si>
  <si>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</si>
  <si>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</si>
  <si>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</si>
  <si>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</si>
  <si>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</si>
  <si>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</si>
  <si>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</si>
  <si>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</si>
  <si>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</si>
  <si>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</si>
  <si>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</si>
  <si>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</si>
  <si>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</si>
  <si>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</si>
  <si>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</si>
  <si>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</si>
  <si>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</si>
  <si>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</si>
  <si>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(内訳）</t>
    <rPh sb="1" eb="3">
      <t>ウチワケ</t>
    </rPh>
    <phoneticPr fontId="2"/>
  </si>
  <si>
    <t>寄附金その他の収入額</t>
    <phoneticPr fontId="2"/>
  </si>
  <si>
    <t>区市町村負担額</t>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</si>
  <si>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</si>
  <si>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</si>
  <si>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</si>
  <si>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</si>
  <si>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</si>
  <si>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</si>
  <si>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</si>
  <si>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</si>
  <si>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</si>
  <si>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</si>
  <si>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</si>
  <si>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</si>
  <si>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</si>
  <si>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</si>
  <si>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</si>
  <si>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</si>
  <si>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</si>
  <si>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</si>
  <si>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</si>
  <si>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</si>
  <si>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</si>
  <si>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</si>
  <si>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</si>
  <si>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</si>
  <si>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</si>
  <si>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</si>
  <si>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</si>
  <si>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</si>
  <si>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</si>
  <si>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</si>
  <si>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</si>
  <si>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</si>
  <si>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</si>
  <si>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</si>
  <si>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立川市</t>
  </si>
  <si>
    <t>武蔵野市</t>
  </si>
  <si>
    <t>東京都</t>
    <rPh sb="0" eb="2">
      <t>トウキョウ</t>
    </rPh>
    <rPh sb="2" eb="3">
      <t>ト</t>
    </rPh>
    <phoneticPr fontId="2"/>
  </si>
  <si>
    <t>公社</t>
    <rPh sb="0" eb="2">
      <t>コウシャ</t>
    </rPh>
    <phoneticPr fontId="2"/>
  </si>
  <si>
    <t>提出書類</t>
    <rPh sb="0" eb="4">
      <t>テイシュツショルイ</t>
    </rPh>
    <phoneticPr fontId="2"/>
  </si>
  <si>
    <t>なし</t>
    <phoneticPr fontId="2"/>
  </si>
  <si>
    <t>事業期間（始期）</t>
    <rPh sb="0" eb="4">
      <t>ジギョウキカン</t>
    </rPh>
    <rPh sb="5" eb="7">
      <t>シキ</t>
    </rPh>
    <phoneticPr fontId="2"/>
  </si>
  <si>
    <t>事業期間（終期）</t>
    <rPh sb="0" eb="4">
      <t>ジギョウキカン</t>
    </rPh>
    <rPh sb="5" eb="7">
      <t>シュウキ</t>
    </rPh>
    <phoneticPr fontId="2"/>
  </si>
  <si>
    <t>補助事業の種類</t>
    <rPh sb="0" eb="2">
      <t>ホジョ</t>
    </rPh>
    <rPh sb="2" eb="4">
      <t>ジギョウ</t>
    </rPh>
    <rPh sb="5" eb="7">
      <t>シュルイ</t>
    </rPh>
    <phoneticPr fontId="2"/>
  </si>
  <si>
    <t>事業名</t>
    <phoneticPr fontId="2"/>
  </si>
  <si>
    <t>事業概要
（簡潔に）</t>
    <rPh sb="0" eb="4">
      <t>ジギョウガイヨウ</t>
    </rPh>
    <rPh sb="6" eb="8">
      <t>カンケツ</t>
    </rPh>
    <phoneticPr fontId="2"/>
  </si>
  <si>
    <t>うち補助金交付申請額</t>
    <rPh sb="2" eb="5">
      <t>ホジョキン</t>
    </rPh>
    <rPh sb="5" eb="7">
      <t>コウフ</t>
    </rPh>
    <rPh sb="7" eb="9">
      <t>シンセイ</t>
    </rPh>
    <rPh sb="9" eb="10">
      <t>ガク</t>
    </rPh>
    <phoneticPr fontId="2"/>
  </si>
  <si>
    <t>実施時期：</t>
    <phoneticPr fontId="2"/>
  </si>
  <si>
    <t>令和6年度スケジュール</t>
    <rPh sb="0" eb="2">
      <t>レイワ</t>
    </rPh>
    <rPh sb="3" eb="5">
      <t>ネンド</t>
    </rPh>
    <phoneticPr fontId="2"/>
  </si>
  <si>
    <t>2030年に到達を目指す目標
※事業方針の内容と合致した目標を記載してください。</t>
    <rPh sb="4" eb="5">
      <t>ネン</t>
    </rPh>
    <rPh sb="6" eb="8">
      <t>トウタツ</t>
    </rPh>
    <rPh sb="9" eb="11">
      <t>メザ</t>
    </rPh>
    <rPh sb="12" eb="14">
      <t>モクヒョウ</t>
    </rPh>
    <rPh sb="17" eb="21">
      <t>ジギョウホウシン</t>
    </rPh>
    <rPh sb="22" eb="24">
      <t>ナイヨウ</t>
    </rPh>
    <rPh sb="25" eb="27">
      <t>ガッチ</t>
    </rPh>
    <rPh sb="29" eb="31">
      <t>モクヒョウ</t>
    </rPh>
    <rPh sb="32" eb="34">
      <t>キサイ</t>
    </rPh>
    <phoneticPr fontId="2"/>
  </si>
  <si>
    <t>千代田区</t>
    <phoneticPr fontId="2"/>
  </si>
  <si>
    <t>事業の実施により期待される効果等
（数量を明記できる場合は記載する）</t>
    <rPh sb="0" eb="2">
      <t>ジギョウ</t>
    </rPh>
    <rPh sb="3" eb="5">
      <t>ジッシ</t>
    </rPh>
    <rPh sb="8" eb="10">
      <t>キタイ</t>
    </rPh>
    <rPh sb="13" eb="16">
      <t>コウカトウ</t>
    </rPh>
    <rPh sb="18" eb="20">
      <t>スウリョウ</t>
    </rPh>
    <rPh sb="21" eb="23">
      <t>メイキ</t>
    </rPh>
    <rPh sb="26" eb="28">
      <t>バアイ</t>
    </rPh>
    <rPh sb="29" eb="31">
      <t>キサイ</t>
    </rPh>
    <phoneticPr fontId="2"/>
  </si>
  <si>
    <t>実施時期：</t>
    <rPh sb="0" eb="4">
      <t>ジッシジキ</t>
    </rPh>
    <phoneticPr fontId="2"/>
  </si>
  <si>
    <t>広報紙</t>
    <rPh sb="0" eb="3">
      <t>コウホウシ</t>
    </rPh>
    <phoneticPr fontId="2"/>
  </si>
  <si>
    <t>ホームページ</t>
    <phoneticPr fontId="2"/>
  </si>
  <si>
    <t>SNS</t>
    <phoneticPr fontId="2"/>
  </si>
  <si>
    <t>イベント</t>
    <phoneticPr fontId="2"/>
  </si>
  <si>
    <t>その他</t>
    <rPh sb="2" eb="3">
      <t>タ</t>
    </rPh>
    <phoneticPr fontId="2"/>
  </si>
  <si>
    <t>町内会</t>
    <rPh sb="0" eb="3">
      <t>チョウナイカイ</t>
    </rPh>
    <phoneticPr fontId="2"/>
  </si>
  <si>
    <t>他自治体に参画を呼び掛け</t>
    <rPh sb="0" eb="1">
      <t>ホカ</t>
    </rPh>
    <rPh sb="1" eb="4">
      <t>ジチタイ</t>
    </rPh>
    <rPh sb="5" eb="7">
      <t>サンカク</t>
    </rPh>
    <rPh sb="8" eb="9">
      <t>ヨ</t>
    </rPh>
    <rPh sb="10" eb="11">
      <t>カ</t>
    </rPh>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</si>
  <si>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</si>
  <si>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他自治体の視察の受け入れ</t>
    <rPh sb="0" eb="1">
      <t>ホカ</t>
    </rPh>
    <rPh sb="1" eb="4">
      <t>ジチタイ</t>
    </rPh>
    <rPh sb="5" eb="7">
      <t>シサツ</t>
    </rPh>
    <rPh sb="8" eb="9">
      <t>ウ</t>
    </rPh>
    <rPh sb="10" eb="11">
      <t>イ</t>
    </rPh>
    <phoneticPr fontId="2"/>
  </si>
  <si>
    <t>他自治体にメールにより取組内容を紹介</t>
    <rPh sb="0" eb="1">
      <t>タ</t>
    </rPh>
    <rPh sb="1" eb="4">
      <t>ジチタイ</t>
    </rPh>
    <rPh sb="11" eb="15">
      <t>トリクミナイヨウ</t>
    </rPh>
    <rPh sb="16" eb="18">
      <t>ショウカイ</t>
    </rPh>
    <phoneticPr fontId="2"/>
  </si>
  <si>
    <t>課長会・係長会で取組内容を紹介</t>
    <rPh sb="0" eb="3">
      <t>カチョウカイ</t>
    </rPh>
    <rPh sb="4" eb="7">
      <t>カカリチョウカイ</t>
    </rPh>
    <rPh sb="8" eb="10">
      <t>トリクミ</t>
    </rPh>
    <rPh sb="10" eb="12">
      <t>ナイヨウ</t>
    </rPh>
    <rPh sb="13" eb="15">
      <t>ショウカイ</t>
    </rPh>
    <phoneticPr fontId="2"/>
  </si>
  <si>
    <t>※「イベント」、「その他」を選択した場合に詳細を記載してください。</t>
    <rPh sb="11" eb="12">
      <t>タ</t>
    </rPh>
    <rPh sb="14" eb="16">
      <t>センタク</t>
    </rPh>
    <rPh sb="18" eb="20">
      <t>バアイ</t>
    </rPh>
    <rPh sb="21" eb="23">
      <t>ショウサイ</t>
    </rPh>
    <rPh sb="24" eb="26">
      <t>キサイ</t>
    </rPh>
    <phoneticPr fontId="2"/>
  </si>
  <si>
    <t>（４）地球温暖化対策報告書制度を活用した中小規模事業所の脱炭素化支援事業</t>
  </si>
  <si>
    <t>（５）自動車利用の抑制推進事業</t>
  </si>
  <si>
    <t>（６）島しょ地域におけるZEV普及促進事業</t>
  </si>
  <si>
    <t>（７）水素エネルギー普及拡大ムーブメント推進事業</t>
  </si>
  <si>
    <t>（８）プラスチックの持続可能な利用推進事業</t>
  </si>
  <si>
    <t>（９）食品ロス・リサイクル対策推進事業</t>
  </si>
  <si>
    <t>（10）廃棄物の３Ｒ推進事業</t>
  </si>
  <si>
    <t>（11）フロン排出削減対策支援事業</t>
  </si>
  <si>
    <t>（12）熱中症・ヒートアイランド対策推進事業</t>
  </si>
  <si>
    <t>（13）生物多様性保全のための生物基礎情報調査事業</t>
  </si>
  <si>
    <t>（15）地域の生態系や多様な生きものの生息・生育環境の保全事業</t>
  </si>
  <si>
    <t>（16）生物多様性に配慮・貢献する行動変容促進事業</t>
  </si>
  <si>
    <t>（17）アスベスト飛散防止対策の推進事業</t>
  </si>
  <si>
    <t>（18）環境と健康に優しい低VOC塗装等の普及促進事業</t>
  </si>
  <si>
    <t>（19）廃棄物の適正処理推進事業</t>
  </si>
  <si>
    <t>（20）環境学習を通じた環境人材育成事業</t>
  </si>
  <si>
    <t>環境課題の解決に向けた計画策定支援事業</t>
    <phoneticPr fontId="2"/>
  </si>
  <si>
    <t>令和6年度の取組内容</t>
    <phoneticPr fontId="2"/>
  </si>
  <si>
    <t>令和6年度補助対象経費</t>
    <rPh sb="0" eb="2">
      <t>レイワ</t>
    </rPh>
    <phoneticPr fontId="2"/>
  </si>
  <si>
    <t>実施時期：</t>
    <rPh sb="0" eb="2">
      <t>ジッシ</t>
    </rPh>
    <rPh sb="2" eb="4">
      <t>ジキ</t>
    </rPh>
    <phoneticPr fontId="2"/>
  </si>
  <si>
    <t>令和7年度実施予定</t>
    <rPh sb="0" eb="2">
      <t>レイワ</t>
    </rPh>
    <rPh sb="3" eb="5">
      <t>ネンド</t>
    </rPh>
    <rPh sb="5" eb="7">
      <t>ジッシ</t>
    </rPh>
    <rPh sb="7" eb="9">
      <t>ヨテイ</t>
    </rPh>
    <phoneticPr fontId="2"/>
  </si>
  <si>
    <t>令和8年度実施予定</t>
    <phoneticPr fontId="2"/>
  </si>
  <si>
    <t>事業の実施により得られた効果等
（数量を明記できる場合は記載する）</t>
    <rPh sb="0" eb="2">
      <t>ジギョウ</t>
    </rPh>
    <rPh sb="3" eb="5">
      <t>ジッシ</t>
    </rPh>
    <rPh sb="8" eb="9">
      <t>エ</t>
    </rPh>
    <rPh sb="12" eb="14">
      <t>コウカ</t>
    </rPh>
    <rPh sb="14" eb="15">
      <t>トウ</t>
    </rPh>
    <rPh sb="17" eb="19">
      <t>スウリョウ</t>
    </rPh>
    <rPh sb="20" eb="22">
      <t>メイキ</t>
    </rPh>
    <rPh sb="25" eb="27">
      <t>バアイ</t>
    </rPh>
    <rPh sb="28" eb="30">
      <t>キサイ</t>
    </rPh>
    <phoneticPr fontId="2"/>
  </si>
  <si>
    <t>事業経費（補助対象経費）</t>
    <rPh sb="0" eb="4">
      <t>ジギョウケイヒ</t>
    </rPh>
    <rPh sb="5" eb="11">
      <t>ホジョタイショウケイヒ</t>
    </rPh>
    <phoneticPr fontId="2"/>
  </si>
  <si>
    <t>事項</t>
    <rPh sb="0" eb="2">
      <t>ジコウ</t>
    </rPh>
    <phoneticPr fontId="2"/>
  </si>
  <si>
    <t>積算単価</t>
    <rPh sb="0" eb="4">
      <t>セキサンタンカ</t>
    </rPh>
    <phoneticPr fontId="2"/>
  </si>
  <si>
    <t>経費</t>
    <rPh sb="0" eb="2">
      <t>ケイヒ</t>
    </rPh>
    <phoneticPr fontId="2"/>
  </si>
  <si>
    <t>合計（補助対象経費）</t>
    <rPh sb="0" eb="1">
      <t>ゴウ</t>
    </rPh>
    <rPh sb="1" eb="2">
      <t>ケイ</t>
    </rPh>
    <phoneticPr fontId="2"/>
  </si>
  <si>
    <t>事業経費（補助対象外経費）</t>
    <rPh sb="0" eb="4">
      <t>ジギョウケイヒ</t>
    </rPh>
    <rPh sb="5" eb="7">
      <t>ホジョ</t>
    </rPh>
    <rPh sb="7" eb="9">
      <t>タイショウ</t>
    </rPh>
    <rPh sb="9" eb="10">
      <t>ガイ</t>
    </rPh>
    <rPh sb="10" eb="12">
      <t>ケイヒ</t>
    </rPh>
    <phoneticPr fontId="2"/>
  </si>
  <si>
    <t>合　　　　　　　計
（補助対象外経費）</t>
    <rPh sb="0" eb="1">
      <t>ゴウ</t>
    </rPh>
    <rPh sb="8" eb="9">
      <t>ケイ</t>
    </rPh>
    <rPh sb="15" eb="16">
      <t>ガイ</t>
    </rPh>
    <phoneticPr fontId="2"/>
  </si>
  <si>
    <t>事業経費総計</t>
    <rPh sb="0" eb="1">
      <t>コト</t>
    </rPh>
    <rPh sb="1" eb="2">
      <t>ゴウ</t>
    </rPh>
    <rPh sb="2" eb="3">
      <t>ヘ</t>
    </rPh>
    <rPh sb="3" eb="4">
      <t>ヒ</t>
    </rPh>
    <rPh sb="4" eb="5">
      <t>ソウ</t>
    </rPh>
    <rPh sb="5" eb="6">
      <t>ケイ</t>
    </rPh>
    <phoneticPr fontId="2"/>
  </si>
  <si>
    <t>補助対象経費に係る財源</t>
    <rPh sb="0" eb="6">
      <t>ホジョタイショウケイヒ</t>
    </rPh>
    <rPh sb="7" eb="8">
      <t>カカ</t>
    </rPh>
    <rPh sb="9" eb="11">
      <t>ザイゲン</t>
    </rPh>
    <phoneticPr fontId="2"/>
  </si>
  <si>
    <t>補助金交付申請額</t>
    <phoneticPr fontId="2"/>
  </si>
  <si>
    <t>合　計（補助対象経費）</t>
    <phoneticPr fontId="2"/>
  </si>
  <si>
    <t>令和6年度の取組実績</t>
    <rPh sb="8" eb="10">
      <t>ジッセキ</t>
    </rPh>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</si>
  <si>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</si>
  <si>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</si>
  <si>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</si>
  <si>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</si>
  <si>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</si>
  <si>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</si>
  <si>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</si>
  <si>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</si>
  <si>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</si>
  <si>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</si>
  <si>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</si>
  <si>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事業の広域化に向けた取組
（プルダウン）・時期</t>
    <rPh sb="21" eb="23">
      <t>ジキ</t>
    </rPh>
    <phoneticPr fontId="2"/>
  </si>
  <si>
    <t>普及啓発方法（プルダウン）・時期</t>
    <rPh sb="0" eb="4">
      <t>フキュウケイハツ</t>
    </rPh>
    <rPh sb="4" eb="6">
      <t>ホウホウ</t>
    </rPh>
    <rPh sb="14" eb="16">
      <t>ジキ</t>
    </rPh>
    <phoneticPr fontId="2"/>
  </si>
  <si>
    <t>うち補助金実績額</t>
    <rPh sb="2" eb="5">
      <t>ホジョキン</t>
    </rPh>
    <rPh sb="5" eb="7">
      <t>ジッセキ</t>
    </rPh>
    <rPh sb="7" eb="8">
      <t>ガク</t>
    </rPh>
    <phoneticPr fontId="2"/>
  </si>
  <si>
    <t>注１　　様式１－２に対応するよう、事業ごとに作成すること。</t>
    <rPh sb="0" eb="1">
      <t>チュウ</t>
    </rPh>
    <phoneticPr fontId="2"/>
  </si>
  <si>
    <t>注３　　設備・機器の設置等に係る補助を行う場合は補助要綱を添付すること。</t>
    <rPh sb="0" eb="1">
      <t>チュウ</t>
    </rPh>
    <phoneticPr fontId="2"/>
  </si>
  <si>
    <t>注２　　報酬、賃金、報償費、旅費、需用費、役務費、委託料、使用料及び賃借料、備品購入費、工事請負費、負担金補助及び交付金の別に記入すること。</t>
    <rPh sb="0" eb="1">
      <t>チュウ</t>
    </rPh>
    <phoneticPr fontId="2"/>
  </si>
  <si>
    <t>注１　　様式１２－２に対応するよう、事業ごとに作成すること。</t>
    <rPh sb="0" eb="1">
      <t>チュウ</t>
    </rPh>
    <phoneticPr fontId="2"/>
  </si>
  <si>
    <t>2030年に到達を目指す目標
※事業方針の内容と合致した目標を記載してください。</t>
    <phoneticPr fontId="2"/>
  </si>
  <si>
    <t>合計（補助対象経費）</t>
    <phoneticPr fontId="2"/>
  </si>
  <si>
    <t>注４　　積算の詳細が確認できる資料を添付すること。特に、自ら施設・設備の設置等を行う場合は、設置・改修場所等の図面、平面図、工事費費目別内訳書等を、備品等の購入を行う場合は、品目、数量、金額等を確認できる資料を添付すること。</t>
    <rPh sb="0" eb="1">
      <t>チュウ</t>
    </rPh>
    <phoneticPr fontId="2"/>
  </si>
  <si>
    <t>項番</t>
    <rPh sb="0" eb="2">
      <t>コウバン</t>
    </rPh>
    <phoneticPr fontId="2"/>
  </si>
  <si>
    <t>需用費</t>
    <rPh sb="0" eb="3">
      <t>ジュヨウヒ</t>
    </rPh>
    <phoneticPr fontId="2"/>
  </si>
  <si>
    <t>備品購入費</t>
    <rPh sb="0" eb="5">
      <t>ビヒンコウニュウヒ</t>
    </rPh>
    <phoneticPr fontId="2"/>
  </si>
  <si>
    <t>合計</t>
    <rPh sb="0" eb="2">
      <t>ゴウケイ</t>
    </rPh>
    <phoneticPr fontId="2"/>
  </si>
  <si>
    <t>用途</t>
    <rPh sb="0" eb="2">
      <t>ヨウト</t>
    </rPh>
    <phoneticPr fontId="2"/>
  </si>
  <si>
    <t>ア</t>
    <phoneticPr fontId="2"/>
  </si>
  <si>
    <t>イ</t>
    <phoneticPr fontId="2"/>
  </si>
  <si>
    <t>ア(ｲ)</t>
  </si>
  <si>
    <t>ア(ｲ)①</t>
  </si>
  <si>
    <t>ア(ｲ)②a</t>
  </si>
  <si>
    <t>ウ(ｲ)</t>
  </si>
  <si>
    <t>イ(ｲ)</t>
  </si>
  <si>
    <t>ア(ｲ)②b</t>
  </si>
  <si>
    <t>ア(ｲ)②</t>
  </si>
  <si>
    <t>ア(ｲ)③</t>
  </si>
  <si>
    <t>ア(ｳ)①</t>
  </si>
  <si>
    <t>ア(ｳ)</t>
  </si>
  <si>
    <t>ア(ｳ)②</t>
  </si>
  <si>
    <t>ア(ｳ)③</t>
  </si>
  <si>
    <t>ウ(ｳ)</t>
  </si>
  <si>
    <t>イ(ｳ)</t>
  </si>
  <si>
    <t>ア(ｳ)④</t>
  </si>
  <si>
    <t>ア(ｱ)</t>
  </si>
  <si>
    <t>ア(ｱ)①</t>
  </si>
  <si>
    <t>ア(ｱ)②</t>
  </si>
  <si>
    <t>ア(ｱ)③</t>
  </si>
  <si>
    <t>ウ(ｱ)</t>
  </si>
  <si>
    <t>イ(ｱ)</t>
  </si>
  <si>
    <t>ア(ｱ)④</t>
  </si>
  <si>
    <t>ア(ｱ)⑤</t>
  </si>
  <si>
    <t>ア(ｱ)⑥</t>
  </si>
  <si>
    <t>ア(ｱ)⑦</t>
  </si>
  <si>
    <t>ア(ｱ)⑧</t>
  </si>
  <si>
    <t>ア(ｴ)</t>
  </si>
  <si>
    <t>ア(ｴ)①</t>
  </si>
  <si>
    <t>ア(ｴ)②</t>
  </si>
  <si>
    <t>ア(ｴ)③</t>
  </si>
  <si>
    <t>ア(ｵ)①</t>
  </si>
  <si>
    <t>ア(ｵ)②</t>
  </si>
  <si>
    <t>ア(ｶ)</t>
  </si>
  <si>
    <t>ア②</t>
    <phoneticPr fontId="2"/>
  </si>
  <si>
    <t>ア①</t>
    <phoneticPr fontId="2"/>
  </si>
  <si>
    <t>ア③</t>
    <phoneticPr fontId="2"/>
  </si>
  <si>
    <t>ア(ｲ)①</t>
    <phoneticPr fontId="2"/>
  </si>
  <si>
    <t>ア(ｲ)②</t>
    <phoneticPr fontId="2"/>
  </si>
  <si>
    <t>ア(ｲ)③</t>
    <phoneticPr fontId="2"/>
  </si>
  <si>
    <t>ウ(ｲ)</t>
    <phoneticPr fontId="2"/>
  </si>
  <si>
    <t>ア(ｳ)</t>
    <phoneticPr fontId="2"/>
  </si>
  <si>
    <t>ウ(ｳ)</t>
    <phoneticPr fontId="2"/>
  </si>
  <si>
    <t>ア(ｱ)(1)①</t>
    <phoneticPr fontId="2"/>
  </si>
  <si>
    <t>ア(ｱ)(1)②</t>
    <phoneticPr fontId="2"/>
  </si>
  <si>
    <t>ア(ｱ)(1)③</t>
    <phoneticPr fontId="2"/>
  </si>
  <si>
    <t>ア(ｱ)(2)①</t>
    <phoneticPr fontId="2"/>
  </si>
  <si>
    <t>ア(ｱ)(2)②</t>
    <phoneticPr fontId="2"/>
  </si>
  <si>
    <t>ア(ｲ)(1)①</t>
    <phoneticPr fontId="2"/>
  </si>
  <si>
    <t>ア(ｲ)(1)②</t>
    <phoneticPr fontId="2"/>
  </si>
  <si>
    <t>ア(ｲ)(2)</t>
    <phoneticPr fontId="2"/>
  </si>
  <si>
    <t>ア(ｲ)(3)</t>
    <phoneticPr fontId="2"/>
  </si>
  <si>
    <t>ア(ｳ)(1)①</t>
    <phoneticPr fontId="2"/>
  </si>
  <si>
    <t>ア(ｳ)(1)②</t>
    <phoneticPr fontId="2"/>
  </si>
  <si>
    <t>ア(ｳ)(1)③</t>
    <phoneticPr fontId="2"/>
  </si>
  <si>
    <t>ア(ｳ)(1)④</t>
    <phoneticPr fontId="2"/>
  </si>
  <si>
    <t>ア(ｳ)(2)</t>
    <phoneticPr fontId="2"/>
  </si>
  <si>
    <t>ア(ｴ)(1)①</t>
    <phoneticPr fontId="2"/>
  </si>
  <si>
    <t>ア(ｴ)(1)②</t>
    <phoneticPr fontId="2"/>
  </si>
  <si>
    <t>ア(ｴ)(2)</t>
    <phoneticPr fontId="2"/>
  </si>
  <si>
    <t>ア(ｱ)①</t>
    <phoneticPr fontId="2"/>
  </si>
  <si>
    <t>ア(ｱ)③</t>
    <phoneticPr fontId="2"/>
  </si>
  <si>
    <t>ア(ｱ)④</t>
    <phoneticPr fontId="2"/>
  </si>
  <si>
    <t>ア(ｳ)②a</t>
    <phoneticPr fontId="2"/>
  </si>
  <si>
    <t>ア(ｳ)②b</t>
    <phoneticPr fontId="2"/>
  </si>
  <si>
    <t>ア(ｳ)①a</t>
    <phoneticPr fontId="2"/>
  </si>
  <si>
    <t>ア(ｳ)①b</t>
    <phoneticPr fontId="2"/>
  </si>
  <si>
    <t>ア(ｳ)①c</t>
    <phoneticPr fontId="2"/>
  </si>
  <si>
    <t>ア(ｳ)②c</t>
    <phoneticPr fontId="2"/>
  </si>
  <si>
    <t>ア(ｳ)③</t>
    <phoneticPr fontId="2"/>
  </si>
  <si>
    <t>ア(ｱ)</t>
    <phoneticPr fontId="2"/>
  </si>
  <si>
    <t>ア(ｲ)</t>
    <phoneticPr fontId="2"/>
  </si>
  <si>
    <t>イ(ｱ)</t>
    <phoneticPr fontId="2"/>
  </si>
  <si>
    <t>イ(ｲ)</t>
    <phoneticPr fontId="2"/>
  </si>
  <si>
    <t>イ(ｳ)</t>
    <phoneticPr fontId="2"/>
  </si>
  <si>
    <t>ア(ｳ)①</t>
    <phoneticPr fontId="2"/>
  </si>
  <si>
    <t>ア(ｳ)②</t>
    <phoneticPr fontId="2"/>
  </si>
  <si>
    <t>ア(ｴ)①</t>
    <phoneticPr fontId="2"/>
  </si>
  <si>
    <t>ア(ｴ)②</t>
    <phoneticPr fontId="2"/>
  </si>
  <si>
    <t>ア(ｴ)③</t>
    <phoneticPr fontId="2"/>
  </si>
  <si>
    <t>ア(ｴ)④</t>
    <phoneticPr fontId="2"/>
  </si>
  <si>
    <t>家庭の省エネ・再エネ促進事業</t>
    <phoneticPr fontId="2"/>
  </si>
  <si>
    <t>地球温暖化対策報告書制度を活用した中小規模事業所の脱炭素化支援事業</t>
    <phoneticPr fontId="2"/>
  </si>
  <si>
    <t>自動車利用の抑制推進事業</t>
    <phoneticPr fontId="2"/>
  </si>
  <si>
    <t>島しょ地域におけるZEV普及促進事業</t>
    <phoneticPr fontId="2"/>
  </si>
  <si>
    <t>水素エネルギー普及拡大ムーブメント推進事業</t>
    <phoneticPr fontId="2"/>
  </si>
  <si>
    <t>プラスチックの持続可能な利用推進事業</t>
    <phoneticPr fontId="2"/>
  </si>
  <si>
    <t>食品ロス・リサイクル対策推進事業</t>
    <phoneticPr fontId="2"/>
  </si>
  <si>
    <t>廃棄物の３Ｒ推進事業</t>
    <phoneticPr fontId="2"/>
  </si>
  <si>
    <t>フロン排出削減対策支援事業</t>
    <phoneticPr fontId="2"/>
  </si>
  <si>
    <t>熱中症・ヒートアイランド対策推進事業</t>
    <phoneticPr fontId="2"/>
  </si>
  <si>
    <t>生物多様性保全のための生物基礎情報調査事業</t>
    <phoneticPr fontId="2"/>
  </si>
  <si>
    <t>地域の生態系や多様な生きものの生息・生育環境の保全事業</t>
    <phoneticPr fontId="2"/>
  </si>
  <si>
    <t>生物多様性に配慮・貢献する行動変容促進事業</t>
    <phoneticPr fontId="2"/>
  </si>
  <si>
    <t>アスベスト飛散防止対策の推進事業</t>
    <phoneticPr fontId="2"/>
  </si>
  <si>
    <t>環境と健康に優しい低VOC塗装等の普及促進事業</t>
    <phoneticPr fontId="2"/>
  </si>
  <si>
    <t>廃棄物の適正処理推進事業</t>
    <phoneticPr fontId="2"/>
  </si>
  <si>
    <t>環境学習を通じた環境人材育成事業</t>
    <phoneticPr fontId="2"/>
  </si>
  <si>
    <t>メニュー番号</t>
    <rPh sb="4" eb="6">
      <t>バンゴウ</t>
    </rPh>
    <phoneticPr fontId="2"/>
  </si>
  <si>
    <t>団体名</t>
    <rPh sb="0" eb="2">
      <t>ダンタイ</t>
    </rPh>
    <rPh sb="2" eb="3">
      <t>メイ</t>
    </rPh>
    <phoneticPr fontId="2"/>
  </si>
  <si>
    <t>区市町村等団体負担額</t>
    <rPh sb="0" eb="4">
      <t>クシチョウソン</t>
    </rPh>
    <rPh sb="4" eb="5">
      <t>トウ</t>
    </rPh>
    <rPh sb="5" eb="7">
      <t>ダンタイ</t>
    </rPh>
    <phoneticPr fontId="2"/>
  </si>
  <si>
    <t>令和６年度補助対象経費</t>
    <rPh sb="0" eb="2">
      <t>レイワ</t>
    </rPh>
    <phoneticPr fontId="2"/>
  </si>
  <si>
    <t>区市町村等団体負担額</t>
    <rPh sb="4" eb="5">
      <t>トウ</t>
    </rPh>
    <rPh sb="5" eb="7">
      <t>ダンタイ</t>
    </rPh>
    <phoneticPr fontId="2"/>
  </si>
  <si>
    <t>環境課題の解決に向けた計画策定支援事業</t>
  </si>
  <si>
    <t>（１）環境課題の解決に向けた計画策定支援事業</t>
  </si>
  <si>
    <t>地域と連携した省エネ・再エネ普及促進事業</t>
  </si>
  <si>
    <t>（２）地域と連携した省エネ・再エネ普及促進事業</t>
  </si>
  <si>
    <t>家庭の省エネ・再エネ促進事業</t>
  </si>
  <si>
    <t>（３）家庭の省エネ・再エネ促進事業</t>
  </si>
  <si>
    <t>地球温暖化対策報告書制度を活用した中小規模事業所の脱炭素化支援事業</t>
  </si>
  <si>
    <t>自動車利用の抑制推進事業</t>
  </si>
  <si>
    <t>島しょ地域におけるZEV普及促進事業</t>
  </si>
  <si>
    <t>水素エネルギー普及拡大ムーブメント推進事業</t>
  </si>
  <si>
    <t>プラスチックの持続可能な利用推進事業</t>
  </si>
  <si>
    <t>食品ロス・リサイクル対策推進事業</t>
  </si>
  <si>
    <t>廃棄物の３Ｒ推進事業</t>
  </si>
  <si>
    <t>フロン排出削減対策支援事業</t>
  </si>
  <si>
    <t>熱中症・ヒートアイランド対策推進事業</t>
  </si>
  <si>
    <t>生物多様性保全のための生物基礎情報調査事業</t>
  </si>
  <si>
    <t>希少な野生動植物の保全と外来種対策事業</t>
  </si>
  <si>
    <t>（14）希少な野生動植物の保全と外来種対策事業</t>
  </si>
  <si>
    <t>地域の生態系や多様な生きものの生息・生育環境の保全事業</t>
  </si>
  <si>
    <t>生物多様性に配慮・貢献する行動変容促進事業</t>
  </si>
  <si>
    <t>アスベスト飛散防止対策の推進事業</t>
  </si>
  <si>
    <t>環境と健康に優しい低VOC塗装等の普及促進事業</t>
  </si>
  <si>
    <t>廃棄物の適正処理推進事業</t>
  </si>
  <si>
    <t>環境学習を通じた環境人材育成事業</t>
  </si>
  <si>
    <t>国からの補助金又は交付金
＜補助金又は交付金名：　　 ＞</t>
    <phoneticPr fontId="2"/>
  </si>
  <si>
    <t>周知又は普及啓発方法（プルダウン）・時期</t>
    <rPh sb="0" eb="2">
      <t>シュウチ</t>
    </rPh>
    <rPh sb="2" eb="3">
      <t>マタ</t>
    </rPh>
    <rPh sb="4" eb="8">
      <t>フキュウケイハツ</t>
    </rPh>
    <rPh sb="8" eb="10">
      <t>ホウホウ</t>
    </rPh>
    <rPh sb="18" eb="20">
      <t>ジキ</t>
    </rPh>
    <phoneticPr fontId="2"/>
  </si>
  <si>
    <t>地域と連携した省エネ・再エネ普及啓発促進事業</t>
    <phoneticPr fontId="2"/>
  </si>
  <si>
    <t>希少な野生動植物の保全と外来種対策事業</t>
    <phoneticPr fontId="2"/>
  </si>
  <si>
    <t>※「その他」を選択した場合に詳細を記載してください。</t>
    <phoneticPr fontId="2"/>
  </si>
  <si>
    <t>令和6年度事業実施計画書（様式1-2　一般的対策事業）</t>
    <rPh sb="24" eb="26">
      <t>ジギョウ</t>
    </rPh>
    <phoneticPr fontId="2"/>
  </si>
  <si>
    <t>令和6年度事業経費内訳書（様式1-3　一般的対策事業）</t>
    <rPh sb="24" eb="26">
      <t>ジギョウ</t>
    </rPh>
    <phoneticPr fontId="2"/>
  </si>
  <si>
    <t>令和6年度事業経費内訳書（別紙2-2　一般的対策事業）　別紙※東京都事前協議用</t>
    <rPh sb="28" eb="30">
      <t>ベッシ</t>
    </rPh>
    <phoneticPr fontId="2"/>
  </si>
  <si>
    <t>令和6年度事業実施計画書（様式1-2　一般的対策事業）</t>
    <rPh sb="0" eb="2">
      <t>レイワ</t>
    </rPh>
    <rPh sb="3" eb="5">
      <t>ネンド</t>
    </rPh>
    <rPh sb="5" eb="7">
      <t>ジギョウ</t>
    </rPh>
    <rPh sb="7" eb="9">
      <t>ジッシ</t>
    </rPh>
    <rPh sb="9" eb="12">
      <t>ケイカクショ</t>
    </rPh>
    <rPh sb="13" eb="15">
      <t>ヨウシキ</t>
    </rPh>
    <phoneticPr fontId="2"/>
  </si>
  <si>
    <t>令和6年度事業実績経費内訳書（様式12-3　一般的対策事業）</t>
    <rPh sb="7" eb="9">
      <t>ジッセキ</t>
    </rPh>
    <rPh sb="27" eb="29">
      <t>ジギョウ</t>
    </rPh>
    <phoneticPr fontId="2"/>
  </si>
  <si>
    <t>令和6年度事業経費内訳書（様式1-3　一般的対策事業）</t>
    <rPh sb="0" eb="2">
      <t>レイワ</t>
    </rPh>
    <rPh sb="3" eb="5">
      <t>ネンド</t>
    </rPh>
    <rPh sb="5" eb="7">
      <t>ジギョウ</t>
    </rPh>
    <rPh sb="7" eb="9">
      <t>ケイヒ</t>
    </rPh>
    <rPh sb="9" eb="12">
      <t>ウチワケショ</t>
    </rPh>
    <rPh sb="13" eb="15">
      <t>ヨウシキ</t>
    </rPh>
    <rPh sb="24" eb="26">
      <t>ジギョウ</t>
    </rPh>
    <phoneticPr fontId="2"/>
  </si>
  <si>
    <t>令和6年度事業実績経費内訳書（様式12-3　一般的対策事業）　別紙</t>
    <rPh sb="27" eb="29">
      <t>ジギョウ</t>
    </rPh>
    <rPh sb="31" eb="33">
      <t>ベッシ</t>
    </rPh>
    <phoneticPr fontId="2"/>
  </si>
  <si>
    <t>令和6年度事業経費内訳書（様式1-3　一般的対策事業）　別紙</t>
  </si>
  <si>
    <t>令和6年度事業経費内訳書（別紙2-2　一般的対策事業）※東京都事前協議用</t>
    <rPh sb="24" eb="26">
      <t>ジギョウ</t>
    </rPh>
    <phoneticPr fontId="2"/>
  </si>
  <si>
    <t>令和6年度事業実績報告書（様式12-2　一般的対策事業）</t>
    <rPh sb="0" eb="1">
      <t>レイ</t>
    </rPh>
    <rPh sb="1" eb="2">
      <t>ワ</t>
    </rPh>
    <rPh sb="3" eb="5">
      <t>ネンド</t>
    </rPh>
    <rPh sb="5" eb="7">
      <t>ジギョウ</t>
    </rPh>
    <rPh sb="7" eb="9">
      <t>ジッセキ</t>
    </rPh>
    <rPh sb="9" eb="12">
      <t>ホウコクショ</t>
    </rPh>
    <rPh sb="13" eb="15">
      <t>ヨウシキ</t>
    </rPh>
    <rPh sb="25" eb="27">
      <t>ジギョウ</t>
    </rPh>
    <phoneticPr fontId="2"/>
  </si>
  <si>
    <t>令和6年度事業実施計画書（別紙2-1　一般的対策事業）※東京都事前協議用</t>
    <rPh sb="24" eb="26">
      <t>ジギョウ</t>
    </rPh>
    <phoneticPr fontId="2"/>
  </si>
  <si>
    <t>ウ(ｱ)</t>
    <phoneticPr fontId="2"/>
  </si>
  <si>
    <t>イ(ｴ)</t>
    <phoneticPr fontId="2"/>
  </si>
  <si>
    <t>イ(ｵ)</t>
    <phoneticPr fontId="2"/>
  </si>
  <si>
    <t>ア(ｱ)②</t>
    <phoneticPr fontId="2"/>
  </si>
  <si>
    <t>ア(ｱ)⑨</t>
    <phoneticPr fontId="2"/>
  </si>
  <si>
    <t>ア(ｱ)⑤</t>
    <phoneticPr fontId="2"/>
  </si>
  <si>
    <t>補助金実績額</t>
    <rPh sb="3" eb="5">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</si>
</sst>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_ "/>
    <numFmt numFmtId="177" formatCode="&quot;令和&quot;0&quot;年度&quot;"/>
    <numFmt numFmtId="178" formatCode="0&quot;年事業&quot;"/>
    <numFmt numFmtId="179" formatCode="0&quot;か年）&quot;"/>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Ｐゴシック"/>
      <family val="3"/>
      <charset val="128"/>
    </font>
    <font>
      <sz val="9"/>
      <name val="ＭＳ Ｐゴシック"/>
      <family val="3"/>
      <charset val="128"/>
      <scheme val="minor"/>
    </font>
    <font>
      <sz val="8"/>
      <name val="ＭＳ Ｐゴシック"/>
      <family val="3"/>
      <charset val="128"/>
      <scheme val="minor"/>
    </font>
    <font>
      <sz val="9"/>
      <color indexed="12"/>
      <name val="ＭＳ Ｐゴシック"/>
      <family val="3"/>
      <charset val="128"/>
      <scheme val="minor"/>
    </font>
    <font>
      <sz val="11"/>
      <name val="游ゴシック"/>
      <family val="3"/>
      <charset val="128"/>
    </font>
    <font>
      <sz val="12"/>
      <name val="ＭＳ Ｐゴシック"/>
      <family val="3"/>
      <charset val="128"/>
    </font>
    <font>
      <b/>
      <sz val="14"/>
      <name val="BIZ UDPゴシック"/>
      <family val="3"/>
      <charset val="128"/>
    </font>
    <font>
      <b/>
      <sz val="11"/>
      <name val="BIZ UDPゴシック"/>
      <family val="3"/>
      <charset val="128"/>
    </font>
    <font>
      <sz val="14"/>
      <name val="BIZ UDPゴシック"/>
      <family val="3"/>
      <charset val="128"/>
    </font>
    <font>
      <b/>
      <sz val="14"/>
      <color theme="1"/>
      <name val="BIZ UDPゴシック"/>
      <family val="3"/>
      <charset val="128"/>
    </font>
    <font>
      <sz val="12"/>
      <name val="BIZ UDPゴシック"/>
      <family val="3"/>
      <charset val="128"/>
    </font>
    <font>
      <sz val="11"/>
      <name val="BIZ UDPゴシック"/>
      <family val="3"/>
      <charset val="128"/>
    </font>
    <font>
      <sz val="14"/>
      <name val="ＭＳ 明朝"/>
      <family val="1"/>
      <charset val="128"/>
    </font>
    <font>
      <b/>
      <sz val="12"/>
      <name val="BIZ UDPゴシック"/>
      <family val="3"/>
      <charset val="128"/>
    </font>
    <font>
      <sz val="12"/>
      <color theme="1"/>
      <name val="BIZ UDPゴシック"/>
      <family val="3"/>
      <charset val="128"/>
    </font>
    <font>
      <b/>
      <sz val="12"/>
      <color theme="1"/>
      <name val="BIZ UDPゴシック"/>
      <family val="3"/>
      <charset val="128"/>
    </font>
    <font>
      <sz val="8"/>
      <name val="BIZ UDPゴシック"/>
      <family val="3"/>
      <charset val="128"/>
    </font>
    <font>
      <sz val="10"/>
      <name val="BIZ UDPゴシック"/>
      <family val="3"/>
      <charset val="128"/>
    </font>
    <font>
      <sz val="9"/>
      <name val="BIZ UDPゴシック"/>
      <family val="3"/>
      <charset val="128"/>
    </font>
    <font>
      <sz val="9"/>
      <color indexed="81"/>
      <name val="MS P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cellStyleXfs>
  <cellXfs count="248">
    <xf numFmtId="0" fontId="0" fillId="0" borderId="0" xfId="0">
      <alignment vertical="center"/>
    </xf>
    <xf numFmtId="0" fontId="3" fillId="0" borderId="0" xfId="0" applyFont="1">
      <alignment vertical="center"/>
    </xf>
    <xf numFmtId="0" fontId="21" fillId="0" borderId="0" xfId="0" applyFont="1">
      <alignment vertical="center"/>
    </xf>
    <xf numFmtId="0" fontId="0" fillId="0" borderId="11" xfId="0" applyBorder="1">
      <alignment vertical="center"/>
    </xf>
    <xf numFmtId="0" fontId="22" fillId="0" borderId="11" xfId="0" applyFont="1" applyBorder="1">
      <alignment vertical="center"/>
    </xf>
    <xf numFmtId="0" fontId="0" fillId="0" borderId="11" xfId="0" applyBorder="1" applyAlignment="1">
      <alignment horizontal="right" vertical="center"/>
    </xf>
    <xf numFmtId="0" fontId="0" fillId="0" borderId="0" xfId="0" applyAlignment="1">
      <alignment vertical="center" wrapText="1"/>
    </xf>
    <xf numFmtId="49" fontId="0" fillId="0" borderId="11" xfId="0" applyNumberFormat="1" applyBorder="1" applyAlignment="1">
      <alignment horizontal="center" vertical="center"/>
    </xf>
    <xf numFmtId="0" fontId="21" fillId="0" borderId="0" xfId="0" applyFont="1" applyAlignment="1">
      <alignment horizontal="left" vertical="center" wrapText="1"/>
    </xf>
    <xf numFmtId="0" fontId="0" fillId="0" borderId="11" xfId="0" applyBorder="1" applyAlignment="1">
      <alignment vertical="center" wrapText="1"/>
    </xf>
    <xf numFmtId="177" fontId="0" fillId="0" borderId="11" xfId="0" applyNumberFormat="1" applyBorder="1" applyAlignment="1">
      <alignment vertical="center" wrapText="1"/>
    </xf>
    <xf numFmtId="178" fontId="0" fillId="0" borderId="0" xfId="0" applyNumberFormat="1">
      <alignment vertical="center"/>
    </xf>
    <xf numFmtId="0" fontId="24" fillId="0" borderId="0" xfId="0" applyFont="1" applyAlignment="1">
      <alignment vertical="top"/>
    </xf>
    <xf numFmtId="0" fontId="23" fillId="0" borderId="0" xfId="0" applyFont="1" applyAlignment="1">
      <alignment vertical="top"/>
    </xf>
    <xf numFmtId="0" fontId="23"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xf numFmtId="0" fontId="27" fillId="0" borderId="0" xfId="0" applyFont="1" applyAlignment="1"/>
    <xf numFmtId="0" fontId="0" fillId="0" borderId="13" xfId="0" applyBorder="1">
      <alignment vertical="center"/>
    </xf>
    <xf numFmtId="0" fontId="0" fillId="0" borderId="18" xfId="0" applyBorder="1">
      <alignment vertical="center"/>
    </xf>
    <xf numFmtId="49" fontId="0" fillId="0" borderId="0" xfId="0" applyNumberFormat="1" applyAlignment="1">
      <alignment horizontal="center" vertical="center"/>
    </xf>
    <xf numFmtId="0" fontId="32" fillId="27" borderId="11" xfId="0" applyFont="1" applyFill="1" applyBorder="1" applyAlignment="1">
      <alignment horizontal="left" vertical="center" wrapText="1"/>
    </xf>
    <xf numFmtId="0" fontId="34" fillId="0" borderId="0" xfId="0" applyFont="1">
      <alignment vertical="center"/>
    </xf>
    <xf numFmtId="0" fontId="35" fillId="24" borderId="11" xfId="0" applyFont="1" applyFill="1" applyBorder="1" applyAlignment="1">
      <alignment horizontal="left" vertical="center"/>
    </xf>
    <xf numFmtId="0" fontId="35" fillId="24" borderId="11" xfId="0" applyFont="1" applyFill="1" applyBorder="1" applyAlignment="1">
      <alignment horizontal="left" vertical="center" wrapText="1"/>
    </xf>
    <xf numFmtId="0" fontId="32" fillId="0" borderId="11" xfId="0" applyFont="1" applyBorder="1" applyAlignment="1">
      <alignment horizontal="center" vertical="center"/>
    </xf>
    <xf numFmtId="0" fontId="32" fillId="0" borderId="15" xfId="0" applyFont="1" applyBorder="1" applyAlignment="1">
      <alignment horizontal="left" vertical="center"/>
    </xf>
    <xf numFmtId="0" fontId="32" fillId="0" borderId="16" xfId="0" applyFont="1" applyBorder="1" applyAlignment="1">
      <alignment horizontal="right" vertical="center"/>
    </xf>
    <xf numFmtId="0" fontId="32" fillId="0" borderId="16" xfId="0" applyFont="1" applyBorder="1" applyAlignment="1">
      <alignment horizontal="left" vertical="center"/>
    </xf>
    <xf numFmtId="0" fontId="33" fillId="0" borderId="47" xfId="0" applyFont="1" applyBorder="1" applyAlignment="1">
      <alignment horizontal="left" vertical="center"/>
    </xf>
    <xf numFmtId="0" fontId="0" fillId="0" borderId="33" xfId="0" applyBorder="1">
      <alignment vertical="center"/>
    </xf>
    <xf numFmtId="0" fontId="0" fillId="0" borderId="33" xfId="0" applyBorder="1" applyAlignment="1">
      <alignment vertical="center" wrapText="1"/>
    </xf>
    <xf numFmtId="179" fontId="0" fillId="0" borderId="33" xfId="0" applyNumberFormat="1" applyBorder="1">
      <alignment vertical="center"/>
    </xf>
    <xf numFmtId="0" fontId="0" fillId="0" borderId="45" xfId="0" applyBorder="1">
      <alignment vertical="center"/>
    </xf>
    <xf numFmtId="0" fontId="35" fillId="24" borderId="46" xfId="0" applyFont="1" applyFill="1" applyBorder="1" applyAlignment="1">
      <alignment horizontal="left" vertical="center"/>
    </xf>
    <xf numFmtId="0" fontId="23" fillId="0" borderId="0" xfId="0" applyFont="1" applyAlignment="1">
      <alignment vertical="top" wrapText="1"/>
    </xf>
    <xf numFmtId="0" fontId="32" fillId="0" borderId="51" xfId="0" applyFont="1" applyBorder="1" applyAlignment="1">
      <alignment horizontal="left" vertical="center"/>
    </xf>
    <xf numFmtId="0" fontId="32" fillId="0" borderId="28" xfId="0" applyFont="1" applyBorder="1" applyAlignment="1">
      <alignment horizontal="left" vertical="center"/>
    </xf>
    <xf numFmtId="0" fontId="32" fillId="0" borderId="13" xfId="0" applyFont="1" applyBorder="1" applyAlignment="1">
      <alignment horizontal="center" vertical="center"/>
    </xf>
    <xf numFmtId="0" fontId="32" fillId="28" borderId="33" xfId="0" applyFont="1" applyFill="1" applyBorder="1" applyAlignment="1">
      <alignment horizontal="left" vertical="center"/>
    </xf>
    <xf numFmtId="0" fontId="32" fillId="28" borderId="0" xfId="0" applyFont="1" applyFill="1">
      <alignment vertical="center"/>
    </xf>
    <xf numFmtId="0" fontId="32" fillId="28" borderId="33" xfId="0" applyFont="1" applyFill="1" applyBorder="1">
      <alignment vertical="center"/>
    </xf>
    <xf numFmtId="0" fontId="32" fillId="0" borderId="19" xfId="0" applyFont="1" applyBorder="1" applyAlignment="1">
      <alignment horizontal="center" vertical="center"/>
    </xf>
    <xf numFmtId="0" fontId="32" fillId="27" borderId="13" xfId="0" applyFont="1" applyFill="1" applyBorder="1" applyAlignment="1">
      <alignment horizontal="left" vertical="center" wrapText="1"/>
    </xf>
    <xf numFmtId="0" fontId="37" fillId="25" borderId="11" xfId="0" applyFont="1" applyFill="1" applyBorder="1" applyAlignment="1">
      <alignment horizontal="center" vertical="center" wrapText="1"/>
    </xf>
    <xf numFmtId="0" fontId="35" fillId="26" borderId="15" xfId="0" applyFont="1" applyFill="1" applyBorder="1" applyAlignment="1">
      <alignment horizontal="left" vertical="center"/>
    </xf>
    <xf numFmtId="0" fontId="32" fillId="0" borderId="28" xfId="0" applyFont="1" applyBorder="1" applyAlignment="1">
      <alignment vertical="center" wrapText="1"/>
    </xf>
    <xf numFmtId="0" fontId="32" fillId="0" borderId="46" xfId="0" applyFont="1" applyBorder="1" applyAlignment="1">
      <alignment horizontal="left" vertical="center" wrapText="1"/>
    </xf>
    <xf numFmtId="0" fontId="35" fillId="26" borderId="15" xfId="0" applyFont="1" applyFill="1" applyBorder="1" applyAlignment="1">
      <alignment vertical="center" wrapText="1"/>
    </xf>
    <xf numFmtId="0" fontId="38" fillId="0" borderId="0" xfId="0" applyFont="1" applyAlignment="1">
      <alignment vertical="top"/>
    </xf>
    <xf numFmtId="0" fontId="33" fillId="0" borderId="0" xfId="0" applyFont="1">
      <alignment vertical="center"/>
    </xf>
    <xf numFmtId="0" fontId="32" fillId="0" borderId="23" xfId="0" applyFont="1" applyBorder="1" applyAlignment="1">
      <alignment horizontal="center" vertical="center"/>
    </xf>
    <xf numFmtId="3" fontId="32" fillId="0" borderId="15" xfId="0" applyNumberFormat="1" applyFont="1" applyBorder="1" applyAlignment="1">
      <alignment horizontal="right" vertical="center"/>
    </xf>
    <xf numFmtId="0" fontId="32" fillId="0" borderId="15" xfId="0" applyFont="1" applyBorder="1" applyAlignment="1">
      <alignment horizontal="right" vertical="center"/>
    </xf>
    <xf numFmtId="38" fontId="32" fillId="0" borderId="15" xfId="33" applyFont="1" applyBorder="1" applyAlignment="1">
      <alignment horizontal="right" vertical="center"/>
    </xf>
    <xf numFmtId="3" fontId="32" fillId="0" borderId="16" xfId="0" applyNumberFormat="1" applyFont="1" applyBorder="1" applyAlignment="1">
      <alignment horizontal="right" vertical="center"/>
    </xf>
    <xf numFmtId="38" fontId="32" fillId="0" borderId="16" xfId="33" applyFont="1" applyBorder="1" applyAlignment="1">
      <alignment horizontal="right" vertical="center"/>
    </xf>
    <xf numFmtId="3" fontId="33" fillId="0" borderId="47" xfId="0" applyNumberFormat="1" applyFont="1" applyBorder="1" applyAlignment="1">
      <alignment horizontal="right" vertical="center"/>
    </xf>
    <xf numFmtId="0" fontId="33" fillId="0" borderId="47" xfId="0" applyFont="1" applyBorder="1" applyAlignment="1">
      <alignment horizontal="right" vertical="center"/>
    </xf>
    <xf numFmtId="38" fontId="33" fillId="0" borderId="47" xfId="33" applyFont="1" applyBorder="1" applyAlignment="1">
      <alignment horizontal="right" vertical="center"/>
    </xf>
    <xf numFmtId="3" fontId="32" fillId="0" borderId="51" xfId="0" applyNumberFormat="1" applyFont="1" applyBorder="1" applyAlignment="1">
      <alignment horizontal="right" vertical="center"/>
    </xf>
    <xf numFmtId="3" fontId="32" fillId="0" borderId="28" xfId="0" applyNumberFormat="1" applyFont="1" applyBorder="1" applyAlignment="1">
      <alignment horizontal="right" vertical="center"/>
    </xf>
    <xf numFmtId="0" fontId="32" fillId="0" borderId="28" xfId="0" applyFont="1" applyBorder="1" applyAlignment="1">
      <alignment horizontal="right" vertical="center"/>
    </xf>
    <xf numFmtId="38" fontId="32" fillId="0" borderId="28" xfId="33" applyFont="1" applyBorder="1" applyAlignment="1">
      <alignment horizontal="right" vertical="center"/>
    </xf>
    <xf numFmtId="38" fontId="30" fillId="30" borderId="19" xfId="0" applyNumberFormat="1" applyFont="1" applyFill="1" applyBorder="1">
      <alignment vertical="center"/>
    </xf>
    <xf numFmtId="0" fontId="39" fillId="28" borderId="0" xfId="0" applyFont="1" applyFill="1" applyAlignment="1">
      <alignment horizontal="left" vertical="center" wrapText="1"/>
    </xf>
    <xf numFmtId="0" fontId="39" fillId="28" borderId="0" xfId="0" applyFont="1" applyFill="1">
      <alignment vertical="center"/>
    </xf>
    <xf numFmtId="38" fontId="32" fillId="0" borderId="47" xfId="0" applyNumberFormat="1" applyFont="1" applyBorder="1" applyAlignment="1">
      <alignment horizontal="right" vertical="center"/>
    </xf>
    <xf numFmtId="38" fontId="30" fillId="31" borderId="50" xfId="0" applyNumberFormat="1" applyFont="1" applyFill="1" applyBorder="1" applyAlignment="1">
      <alignment horizontal="right" vertical="center"/>
    </xf>
    <xf numFmtId="3" fontId="30" fillId="26" borderId="52" xfId="0" applyNumberFormat="1" applyFont="1" applyFill="1" applyBorder="1">
      <alignment vertical="center"/>
    </xf>
    <xf numFmtId="0" fontId="39" fillId="0" borderId="0" xfId="0" applyFont="1" applyAlignment="1">
      <alignment horizontal="left" vertical="center" wrapText="1"/>
    </xf>
    <xf numFmtId="0" fontId="39" fillId="0" borderId="0" xfId="0" applyFont="1">
      <alignment vertical="center"/>
    </xf>
    <xf numFmtId="0" fontId="40" fillId="0" borderId="0" xfId="0" applyFont="1" applyAlignment="1">
      <alignment horizontal="left" vertical="top"/>
    </xf>
    <xf numFmtId="0" fontId="40" fillId="0" borderId="0" xfId="0" applyFont="1" applyAlignment="1">
      <alignment horizontal="left" vertical="top" shrinkToFit="1"/>
    </xf>
    <xf numFmtId="0" fontId="40" fillId="0" borderId="0" xfId="0" applyFont="1" applyAlignment="1">
      <alignment vertical="top"/>
    </xf>
    <xf numFmtId="0" fontId="40" fillId="0" borderId="0" xfId="0" applyFont="1" applyAlignment="1">
      <alignment vertical="top" wrapText="1"/>
    </xf>
    <xf numFmtId="0" fontId="40" fillId="0" borderId="0" xfId="0" applyFont="1" applyAlignment="1">
      <alignment horizontal="center" vertical="top" shrinkToFit="1"/>
    </xf>
    <xf numFmtId="0" fontId="32" fillId="0" borderId="47" xfId="0" applyFont="1" applyBorder="1" applyAlignment="1">
      <alignment horizontal="left" vertical="center"/>
    </xf>
    <xf numFmtId="3" fontId="32" fillId="0" borderId="47" xfId="0" applyNumberFormat="1" applyFont="1" applyBorder="1" applyAlignment="1">
      <alignment horizontal="right" vertical="center"/>
    </xf>
    <xf numFmtId="38" fontId="32" fillId="0" borderId="47" xfId="33" applyFont="1" applyBorder="1" applyAlignment="1">
      <alignment horizontal="right" vertical="center"/>
    </xf>
    <xf numFmtId="38" fontId="30" fillId="29" borderId="34" xfId="0" applyNumberFormat="1" applyFont="1" applyFill="1" applyBorder="1">
      <alignment vertical="center"/>
    </xf>
    <xf numFmtId="38" fontId="30" fillId="26" borderId="34" xfId="0" applyNumberFormat="1" applyFont="1" applyFill="1" applyBorder="1">
      <alignment vertical="center"/>
    </xf>
    <xf numFmtId="0" fontId="33" fillId="0" borderId="15" xfId="0" applyFont="1" applyBorder="1">
      <alignment vertical="center"/>
    </xf>
    <xf numFmtId="0" fontId="33" fillId="0" borderId="16" xfId="0" applyFont="1" applyBorder="1">
      <alignment vertical="center"/>
    </xf>
    <xf numFmtId="0" fontId="33" fillId="0" borderId="51" xfId="0" applyFont="1" applyBorder="1">
      <alignment vertical="center"/>
    </xf>
    <xf numFmtId="0" fontId="33" fillId="0" borderId="47" xfId="0" applyFont="1" applyBorder="1">
      <alignment vertical="center"/>
    </xf>
    <xf numFmtId="0" fontId="33" fillId="0" borderId="28" xfId="0" applyFont="1" applyBorder="1">
      <alignment vertical="center"/>
    </xf>
    <xf numFmtId="38" fontId="33" fillId="0" borderId="34" xfId="0" applyNumberFormat="1" applyFont="1" applyBorder="1">
      <alignment vertical="center"/>
    </xf>
    <xf numFmtId="0" fontId="32" fillId="0" borderId="0" xfId="0" applyFont="1" applyAlignment="1"/>
    <xf numFmtId="0" fontId="35" fillId="26" borderId="15" xfId="0" applyFont="1" applyFill="1" applyBorder="1">
      <alignment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38" fontId="30" fillId="0" borderId="47" xfId="0" applyNumberFormat="1" applyFont="1" applyBorder="1" applyAlignment="1">
      <alignment horizontal="right" vertical="center"/>
    </xf>
    <xf numFmtId="38" fontId="30" fillId="31" borderId="34" xfId="0" applyNumberFormat="1" applyFont="1" applyFill="1" applyBorder="1" applyAlignment="1">
      <alignment horizontal="right" vertical="center"/>
    </xf>
    <xf numFmtId="3" fontId="30" fillId="26" borderId="34" xfId="0" applyNumberFormat="1" applyFont="1" applyFill="1" applyBorder="1">
      <alignment vertical="center"/>
    </xf>
    <xf numFmtId="49" fontId="26" fillId="0" borderId="0" xfId="0" applyNumberFormat="1" applyFont="1">
      <alignment vertical="center"/>
    </xf>
    <xf numFmtId="0" fontId="32" fillId="28" borderId="25" xfId="0" applyFont="1" applyFill="1" applyBorder="1">
      <alignment vertical="center"/>
    </xf>
    <xf numFmtId="0" fontId="32" fillId="28" borderId="23" xfId="0" applyFont="1" applyFill="1" applyBorder="1">
      <alignment vertical="center"/>
    </xf>
    <xf numFmtId="0" fontId="32" fillId="28" borderId="10" xfId="0" applyFont="1" applyFill="1" applyBorder="1">
      <alignment vertical="center"/>
    </xf>
    <xf numFmtId="0" fontId="32" fillId="28" borderId="44" xfId="0" applyFont="1" applyFill="1" applyBorder="1">
      <alignment vertical="center"/>
    </xf>
    <xf numFmtId="38" fontId="32" fillId="0" borderId="51" xfId="33" applyFont="1" applyBorder="1" applyAlignment="1">
      <alignment horizontal="right" vertical="center"/>
    </xf>
    <xf numFmtId="38" fontId="32" fillId="0" borderId="15" xfId="33" applyFont="1" applyBorder="1" applyAlignment="1">
      <alignment horizontal="center" vertical="center"/>
    </xf>
    <xf numFmtId="38" fontId="32" fillId="0" borderId="16" xfId="33" applyFont="1" applyBorder="1" applyAlignment="1">
      <alignment horizontal="center" vertical="center"/>
    </xf>
    <xf numFmtId="38" fontId="32" fillId="0" borderId="47" xfId="33" applyFont="1" applyBorder="1" applyAlignment="1">
      <alignment horizontal="center" vertical="center"/>
    </xf>
    <xf numFmtId="38" fontId="32" fillId="0" borderId="51" xfId="33" applyFont="1" applyBorder="1" applyAlignment="1">
      <alignment horizontal="center" vertical="center"/>
    </xf>
    <xf numFmtId="38" fontId="33" fillId="0" borderId="47" xfId="33" applyFont="1" applyBorder="1" applyAlignment="1">
      <alignment horizontal="center" vertical="center"/>
    </xf>
    <xf numFmtId="0" fontId="32" fillId="0" borderId="13" xfId="0" applyFont="1" applyBorder="1" applyAlignment="1">
      <alignment horizontal="left" vertical="top" wrapText="1"/>
    </xf>
    <xf numFmtId="0" fontId="32" fillId="0" borderId="12" xfId="0" applyFont="1" applyBorder="1" applyAlignment="1">
      <alignment horizontal="left" vertical="top" wrapText="1"/>
    </xf>
    <xf numFmtId="0" fontId="32" fillId="0" borderId="14" xfId="0" applyFont="1" applyBorder="1" applyAlignment="1">
      <alignment horizontal="left" vertical="top" wrapText="1"/>
    </xf>
    <xf numFmtId="0" fontId="32" fillId="27" borderId="45" xfId="0" applyFont="1" applyFill="1" applyBorder="1" applyAlignment="1">
      <alignment horizontal="left" vertical="center" wrapText="1"/>
    </xf>
    <xf numFmtId="0" fontId="32" fillId="27" borderId="46" xfId="0" applyFont="1" applyFill="1" applyBorder="1" applyAlignment="1">
      <alignment horizontal="left" vertical="center" wrapText="1"/>
    </xf>
    <xf numFmtId="0" fontId="32" fillId="27" borderId="19" xfId="0" applyFont="1" applyFill="1" applyBorder="1" applyAlignment="1">
      <alignment horizontal="left" vertical="center" wrapText="1"/>
    </xf>
    <xf numFmtId="0" fontId="35" fillId="26" borderId="26" xfId="0" applyFont="1" applyFill="1" applyBorder="1" applyAlignment="1">
      <alignment horizontal="left" vertical="center" wrapText="1"/>
    </xf>
    <xf numFmtId="0" fontId="35" fillId="0" borderId="27" xfId="0" applyFont="1" applyBorder="1" applyAlignment="1">
      <alignment horizontal="left" vertical="center" wrapText="1"/>
    </xf>
    <xf numFmtId="0" fontId="37" fillId="25" borderId="19" xfId="0" applyFont="1" applyFill="1" applyBorder="1" applyAlignment="1">
      <alignment horizontal="center" vertical="center" wrapText="1"/>
    </xf>
    <xf numFmtId="0" fontId="0" fillId="0" borderId="45" xfId="0" applyBorder="1" applyAlignment="1">
      <alignment vertical="center" wrapText="1"/>
    </xf>
    <xf numFmtId="0" fontId="0" fillId="0" borderId="46" xfId="0" applyBorder="1" applyAlignment="1">
      <alignment vertical="center" wrapText="1"/>
    </xf>
    <xf numFmtId="0" fontId="29" fillId="24" borderId="45" xfId="0" applyFont="1" applyFill="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32" fillId="0" borderId="31" xfId="0" applyFont="1" applyBorder="1" applyAlignment="1">
      <alignment horizontal="left" vertical="center" wrapText="1"/>
    </xf>
    <xf numFmtId="0" fontId="32" fillId="0" borderId="32" xfId="0" applyFont="1" applyBorder="1" applyAlignment="1">
      <alignment vertical="center" wrapText="1"/>
    </xf>
    <xf numFmtId="0" fontId="32" fillId="0" borderId="28" xfId="0" applyFont="1" applyBorder="1" applyAlignment="1">
      <alignment vertical="center" wrapText="1"/>
    </xf>
    <xf numFmtId="0" fontId="32" fillId="0" borderId="32" xfId="0" applyFont="1" applyBorder="1" applyAlignment="1">
      <alignment horizontal="left" vertical="center" wrapText="1"/>
    </xf>
    <xf numFmtId="0" fontId="32" fillId="0" borderId="46" xfId="0" applyFont="1" applyBorder="1" applyAlignment="1">
      <alignment horizontal="left" vertical="center" wrapText="1"/>
    </xf>
    <xf numFmtId="0" fontId="35" fillId="0" borderId="27" xfId="0" applyFont="1" applyBorder="1" applyAlignment="1">
      <alignment vertical="center" wrapText="1"/>
    </xf>
    <xf numFmtId="0" fontId="31" fillId="24" borderId="13" xfId="0" applyFont="1" applyFill="1" applyBorder="1" applyAlignment="1">
      <alignment vertical="center" wrapText="1"/>
    </xf>
    <xf numFmtId="0" fontId="30" fillId="0" borderId="14" xfId="0" applyFont="1" applyBorder="1" applyAlignment="1">
      <alignment vertical="center" wrapText="1"/>
    </xf>
    <xf numFmtId="0" fontId="31" fillId="24" borderId="17" xfId="0" applyFont="1" applyFill="1" applyBorder="1" applyAlignment="1">
      <alignment vertical="center" wrapText="1"/>
    </xf>
    <xf numFmtId="0" fontId="30" fillId="0" borderId="24" xfId="0" applyFont="1" applyBorder="1" applyAlignment="1">
      <alignment vertical="center" wrapText="1"/>
    </xf>
    <xf numFmtId="0" fontId="30" fillId="0" borderId="33" xfId="0" applyFont="1" applyBorder="1" applyAlignment="1">
      <alignment vertical="center" wrapText="1"/>
    </xf>
    <xf numFmtId="0" fontId="30" fillId="0" borderId="25" xfId="0" applyFont="1" applyBorder="1" applyAlignment="1">
      <alignment vertical="center" wrapText="1"/>
    </xf>
    <xf numFmtId="0" fontId="28" fillId="24" borderId="13" xfId="0" applyFont="1" applyFill="1" applyBorder="1">
      <alignment vertical="center"/>
    </xf>
    <xf numFmtId="0" fontId="30" fillId="0" borderId="14" xfId="0" applyFont="1" applyBorder="1">
      <alignment vertical="center"/>
    </xf>
    <xf numFmtId="0" fontId="28" fillId="0" borderId="10" xfId="0" applyFont="1" applyBorder="1" applyAlignment="1">
      <alignment horizontal="center" vertical="center"/>
    </xf>
    <xf numFmtId="0" fontId="29" fillId="0" borderId="10" xfId="0" applyFont="1" applyBorder="1" applyAlignment="1">
      <alignment horizontal="center" vertical="center"/>
    </xf>
    <xf numFmtId="177" fontId="32" fillId="0" borderId="13" xfId="0" applyNumberFormat="1" applyFont="1" applyBorder="1" applyAlignment="1">
      <alignment horizontal="center" vertical="center"/>
    </xf>
    <xf numFmtId="177" fontId="32" fillId="0" borderId="12" xfId="0" applyNumberFormat="1"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177" fontId="32" fillId="0" borderId="13" xfId="0" applyNumberFormat="1" applyFont="1" applyBorder="1" applyAlignment="1">
      <alignment horizontal="center" vertical="center" wrapText="1"/>
    </xf>
    <xf numFmtId="177" fontId="32" fillId="0" borderId="12" xfId="0" applyNumberFormat="1" applyFont="1" applyBorder="1" applyAlignment="1">
      <alignment horizontal="center" vertical="center" wrapText="1"/>
    </xf>
    <xf numFmtId="0" fontId="32" fillId="0" borderId="12" xfId="0" applyFont="1" applyBorder="1" applyAlignment="1">
      <alignment horizontal="center" vertical="center" wrapText="1"/>
    </xf>
    <xf numFmtId="0" fontId="32" fillId="0" borderId="14" xfId="0" applyFont="1" applyBorder="1" applyAlignment="1">
      <alignment horizontal="center" vertical="center" wrapText="1"/>
    </xf>
    <xf numFmtId="176" fontId="32" fillId="0" borderId="13" xfId="0" applyNumberFormat="1" applyFont="1" applyBorder="1" applyAlignment="1">
      <alignment horizontal="center" vertical="center"/>
    </xf>
    <xf numFmtId="176" fontId="32" fillId="0" borderId="12" xfId="0" applyNumberFormat="1" applyFont="1" applyBorder="1" applyAlignment="1">
      <alignment horizontal="center" vertical="center"/>
    </xf>
    <xf numFmtId="0" fontId="32" fillId="0" borderId="13" xfId="0" applyFont="1" applyBorder="1" applyAlignment="1">
      <alignment horizontal="center" vertical="center"/>
    </xf>
    <xf numFmtId="0" fontId="0" fillId="0" borderId="12" xfId="0" applyBorder="1">
      <alignment vertical="center"/>
    </xf>
    <xf numFmtId="0" fontId="0" fillId="0" borderId="14" xfId="0" applyBorder="1">
      <alignment vertical="center"/>
    </xf>
    <xf numFmtId="0" fontId="32" fillId="0" borderId="13" xfId="0" applyFont="1" applyBorder="1" applyAlignment="1">
      <alignment horizontal="center" vertical="center" wrapText="1"/>
    </xf>
    <xf numFmtId="0" fontId="28" fillId="24" borderId="13" xfId="0" applyFont="1" applyFill="1" applyBorder="1" applyAlignment="1">
      <alignment vertical="center" wrapText="1"/>
    </xf>
    <xf numFmtId="0" fontId="36" fillId="0" borderId="13" xfId="0" applyFont="1" applyBorder="1" applyAlignment="1">
      <alignment horizontal="left" vertical="center" wrapText="1"/>
    </xf>
    <xf numFmtId="0" fontId="36" fillId="0" borderId="12" xfId="0" applyFont="1" applyBorder="1" applyAlignment="1">
      <alignment horizontal="left" vertical="center" wrapText="1"/>
    </xf>
    <xf numFmtId="0" fontId="32" fillId="0" borderId="12" xfId="0" applyFont="1" applyBorder="1" applyAlignment="1">
      <alignment vertical="center" wrapText="1"/>
    </xf>
    <xf numFmtId="0" fontId="32" fillId="0" borderId="14" xfId="0" applyFont="1" applyBorder="1" applyAlignment="1">
      <alignment vertical="center" wrapText="1"/>
    </xf>
    <xf numFmtId="0" fontId="36" fillId="0" borderId="14" xfId="0" applyFont="1" applyBorder="1" applyAlignment="1">
      <alignment horizontal="left" vertical="center" wrapText="1"/>
    </xf>
    <xf numFmtId="0" fontId="27" fillId="0" borderId="0" xfId="0" applyFont="1" applyAlignment="1"/>
    <xf numFmtId="0" fontId="32" fillId="0" borderId="12" xfId="0" applyFont="1" applyBorder="1" applyAlignment="1">
      <alignment horizontal="left" vertical="center" wrapText="1"/>
    </xf>
    <xf numFmtId="0" fontId="32" fillId="0" borderId="14" xfId="0" applyFont="1" applyBorder="1" applyAlignment="1">
      <alignment horizontal="left" vertical="center" wrapText="1"/>
    </xf>
    <xf numFmtId="0" fontId="32" fillId="0" borderId="20"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28" fillId="29" borderId="38"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28" fillId="29" borderId="40" xfId="0" applyFont="1" applyFill="1" applyBorder="1" applyAlignment="1">
      <alignment horizontal="center" vertical="center" wrapText="1"/>
    </xf>
    <xf numFmtId="0" fontId="35" fillId="30" borderId="23" xfId="0" applyFont="1" applyFill="1" applyBorder="1" applyAlignment="1">
      <alignment horizontal="left" vertical="center" wrapText="1"/>
    </xf>
    <xf numFmtId="0" fontId="29" fillId="30" borderId="10" xfId="0" applyFont="1" applyFill="1" applyBorder="1" applyAlignment="1">
      <alignment horizontal="left" vertical="center"/>
    </xf>
    <xf numFmtId="0" fontId="29" fillId="30" borderId="44" xfId="0" applyFont="1" applyFill="1" applyBorder="1" applyAlignment="1">
      <alignment horizontal="left" vertical="center"/>
    </xf>
    <xf numFmtId="0" fontId="28" fillId="30" borderId="41" xfId="0" applyFont="1" applyFill="1" applyBorder="1" applyAlignment="1">
      <alignment horizontal="center" vertical="center" wrapText="1"/>
    </xf>
    <xf numFmtId="0" fontId="28" fillId="30" borderId="42" xfId="0" applyFont="1" applyFill="1" applyBorder="1" applyAlignment="1">
      <alignment horizontal="center" vertical="center" wrapText="1"/>
    </xf>
    <xf numFmtId="0" fontId="28" fillId="30" borderId="43" xfId="0" applyFont="1" applyFill="1" applyBorder="1" applyAlignment="1">
      <alignment horizontal="center" vertical="center" wrapText="1"/>
    </xf>
    <xf numFmtId="0" fontId="40" fillId="0" borderId="0" xfId="0" applyFont="1" applyAlignment="1">
      <alignment horizontal="left" vertical="top" wrapText="1"/>
    </xf>
    <xf numFmtId="0" fontId="33" fillId="0" borderId="0" xfId="0" applyFont="1" applyAlignment="1">
      <alignment horizontal="left" vertical="top"/>
    </xf>
    <xf numFmtId="0" fontId="33" fillId="0" borderId="0" xfId="0" applyFont="1" applyAlignment="1">
      <alignment vertical="top"/>
    </xf>
    <xf numFmtId="0" fontId="28" fillId="26" borderId="49" xfId="0" applyFont="1" applyFill="1" applyBorder="1" applyAlignment="1">
      <alignment horizontal="center" vertical="distributed" wrapText="1"/>
    </xf>
    <xf numFmtId="0" fontId="28" fillId="26" borderId="39" xfId="0" applyFont="1" applyFill="1" applyBorder="1" applyAlignment="1">
      <alignment horizontal="center" vertical="distributed" wrapText="1"/>
    </xf>
    <xf numFmtId="0" fontId="28" fillId="26" borderId="40" xfId="0" applyFont="1" applyFill="1" applyBorder="1" applyAlignment="1">
      <alignment horizontal="center" vertical="distributed" wrapText="1"/>
    </xf>
    <xf numFmtId="0" fontId="32" fillId="0" borderId="21" xfId="0" applyFont="1" applyBorder="1" applyAlignment="1">
      <alignment horizontal="center" vertical="distributed" wrapText="1"/>
    </xf>
    <xf numFmtId="0" fontId="32" fillId="0" borderId="29" xfId="0" applyFont="1" applyBorder="1" applyAlignment="1">
      <alignment horizontal="center" vertical="distributed" wrapText="1"/>
    </xf>
    <xf numFmtId="0" fontId="32" fillId="0" borderId="30" xfId="0" applyFont="1" applyBorder="1" applyAlignment="1">
      <alignment horizontal="center" vertical="distributed" wrapText="1"/>
    </xf>
    <xf numFmtId="0" fontId="32" fillId="0" borderId="35" xfId="0" applyFont="1" applyBorder="1" applyAlignment="1">
      <alignment horizontal="center" vertical="distributed" wrapText="1"/>
    </xf>
    <xf numFmtId="0" fontId="32" fillId="0" borderId="36" xfId="0" applyFont="1" applyBorder="1" applyAlignment="1">
      <alignment horizontal="center" vertical="distributed" wrapText="1"/>
    </xf>
    <xf numFmtId="0" fontId="32" fillId="0" borderId="37" xfId="0" applyFont="1" applyBorder="1" applyAlignment="1">
      <alignment horizontal="center" vertical="distributed" wrapText="1"/>
    </xf>
    <xf numFmtId="0" fontId="28" fillId="31" borderId="49" xfId="0" applyFont="1" applyFill="1" applyBorder="1" applyAlignment="1">
      <alignment horizontal="center" vertical="distributed" wrapText="1"/>
    </xf>
    <xf numFmtId="0" fontId="28" fillId="31" borderId="39" xfId="0" applyFont="1" applyFill="1" applyBorder="1" applyAlignment="1">
      <alignment horizontal="center" vertical="distributed" wrapText="1"/>
    </xf>
    <xf numFmtId="0" fontId="28" fillId="31" borderId="40" xfId="0" applyFont="1" applyFill="1" applyBorder="1" applyAlignment="1">
      <alignment horizontal="center" vertical="distributed" wrapText="1"/>
    </xf>
    <xf numFmtId="0" fontId="29" fillId="0" borderId="0" xfId="0" applyFont="1">
      <alignment vertical="center"/>
    </xf>
    <xf numFmtId="0" fontId="35" fillId="24" borderId="13" xfId="0" applyFont="1" applyFill="1" applyBorder="1" applyAlignment="1">
      <alignment horizontal="left" vertical="center" wrapText="1"/>
    </xf>
    <xf numFmtId="0" fontId="35" fillId="0" borderId="12" xfId="0" applyFont="1" applyBorder="1" applyAlignment="1">
      <alignment horizontal="left" vertical="center" wrapText="1"/>
    </xf>
    <xf numFmtId="0" fontId="35" fillId="0" borderId="12" xfId="0" applyFont="1" applyBorder="1">
      <alignment vertical="center"/>
    </xf>
    <xf numFmtId="0" fontId="35" fillId="0" borderId="14" xfId="0" applyFont="1" applyBorder="1">
      <alignment vertical="center"/>
    </xf>
    <xf numFmtId="0" fontId="28" fillId="26" borderId="38" xfId="0" applyFont="1" applyFill="1" applyBorder="1" applyAlignment="1">
      <alignment horizontal="center" vertical="center" wrapText="1"/>
    </xf>
    <xf numFmtId="0" fontId="28" fillId="26" borderId="39" xfId="0" applyFont="1" applyFill="1" applyBorder="1" applyAlignment="1">
      <alignment horizontal="center" vertical="center" wrapText="1"/>
    </xf>
    <xf numFmtId="0" fontId="28" fillId="26" borderId="40" xfId="0" applyFont="1" applyFill="1" applyBorder="1" applyAlignment="1">
      <alignment horizontal="center" vertical="center" wrapText="1"/>
    </xf>
    <xf numFmtId="0" fontId="29" fillId="0" borderId="12" xfId="0" applyFont="1" applyBorder="1" applyAlignment="1">
      <alignment horizontal="left" vertical="center" wrapText="1"/>
    </xf>
    <xf numFmtId="0" fontId="29" fillId="0" borderId="12" xfId="0" applyFont="1" applyBorder="1" applyAlignment="1">
      <alignment horizontal="left" vertical="center"/>
    </xf>
    <xf numFmtId="0" fontId="29" fillId="0" borderId="14" xfId="0" applyFont="1" applyBorder="1" applyAlignment="1">
      <alignment horizontal="left" vertical="center"/>
    </xf>
    <xf numFmtId="0" fontId="35" fillId="24" borderId="13" xfId="0" applyFont="1" applyFill="1" applyBorder="1" applyAlignment="1">
      <alignment vertical="center" wrapText="1"/>
    </xf>
    <xf numFmtId="0" fontId="35" fillId="24" borderId="14" xfId="0" applyFont="1" applyFill="1" applyBorder="1" applyAlignment="1">
      <alignment vertical="center" wrapText="1"/>
    </xf>
    <xf numFmtId="0" fontId="33" fillId="0" borderId="13" xfId="0" applyFont="1" applyBorder="1" applyAlignment="1">
      <alignment horizontal="left" vertical="center"/>
    </xf>
    <xf numFmtId="0" fontId="33" fillId="0" borderId="12" xfId="0" applyFont="1" applyBorder="1" applyAlignment="1">
      <alignment horizontal="left" vertical="center"/>
    </xf>
    <xf numFmtId="0" fontId="33" fillId="0" borderId="14" xfId="0" applyFont="1" applyBorder="1" applyAlignment="1">
      <alignment horizontal="left" vertical="center"/>
    </xf>
    <xf numFmtId="0" fontId="33" fillId="0" borderId="33" xfId="0" applyFont="1" applyBorder="1" applyAlignment="1">
      <alignment horizontal="left" vertical="center"/>
    </xf>
    <xf numFmtId="0" fontId="33" fillId="0" borderId="0" xfId="0" applyFont="1" applyAlignment="1">
      <alignment horizontal="left" vertical="center"/>
    </xf>
    <xf numFmtId="0" fontId="33" fillId="0" borderId="23" xfId="0" applyFont="1" applyBorder="1" applyAlignment="1">
      <alignment horizontal="left" vertical="center"/>
    </xf>
    <xf numFmtId="0" fontId="33" fillId="0" borderId="10" xfId="0" applyFont="1" applyBorder="1" applyAlignment="1">
      <alignment horizontal="left" vertical="center"/>
    </xf>
    <xf numFmtId="0" fontId="33" fillId="0" borderId="38" xfId="0" applyFont="1" applyBorder="1" applyAlignment="1">
      <alignment horizontal="right" vertical="center"/>
    </xf>
    <xf numFmtId="0" fontId="33" fillId="0" borderId="39" xfId="0" applyFont="1" applyBorder="1">
      <alignment vertical="center"/>
    </xf>
    <xf numFmtId="0" fontId="28" fillId="0" borderId="0" xfId="0" applyFont="1" applyAlignment="1">
      <alignment horizontal="center" vertical="center"/>
    </xf>
    <xf numFmtId="0" fontId="35" fillId="24" borderId="13" xfId="0" applyFont="1" applyFill="1" applyBorder="1">
      <alignment vertical="center"/>
    </xf>
    <xf numFmtId="0" fontId="35" fillId="24" borderId="14" xfId="0" applyFont="1" applyFill="1" applyBorder="1">
      <alignment vertical="center"/>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2" fillId="0" borderId="24" xfId="0" applyFont="1" applyBorder="1" applyAlignment="1">
      <alignment horizontal="left" vertical="center" wrapText="1"/>
    </xf>
    <xf numFmtId="0" fontId="32" fillId="0" borderId="27" xfId="0" applyFont="1" applyBorder="1" applyAlignment="1">
      <alignment vertical="center" wrapText="1"/>
    </xf>
    <xf numFmtId="0" fontId="32" fillId="0" borderId="22" xfId="0" applyFont="1" applyBorder="1" applyAlignment="1">
      <alignment horizontal="left" vertical="center" wrapText="1"/>
    </xf>
    <xf numFmtId="0" fontId="29" fillId="24" borderId="45" xfId="0" applyFont="1" applyFill="1" applyBorder="1" applyAlignment="1">
      <alignment horizontal="left" vertical="center" wrapText="1"/>
    </xf>
    <xf numFmtId="0" fontId="33" fillId="0" borderId="45" xfId="0" applyFont="1" applyBorder="1" applyAlignment="1">
      <alignment horizontal="left" vertical="center" wrapText="1"/>
    </xf>
    <xf numFmtId="0" fontId="33" fillId="0" borderId="46" xfId="0" applyFont="1" applyBorder="1" applyAlignment="1">
      <alignment horizontal="left" vertical="center" wrapText="1"/>
    </xf>
    <xf numFmtId="0" fontId="36" fillId="0" borderId="13" xfId="0" applyFont="1" applyBorder="1" applyAlignment="1">
      <alignment horizontal="center" vertical="center" wrapText="1"/>
    </xf>
    <xf numFmtId="0" fontId="31" fillId="24" borderId="13" xfId="0" applyFont="1" applyFill="1" applyBorder="1" applyAlignment="1">
      <alignment horizontal="left" vertical="center" wrapText="1"/>
    </xf>
    <xf numFmtId="0" fontId="30" fillId="0" borderId="14" xfId="0" applyFont="1" applyBorder="1" applyAlignment="1">
      <alignment horizontal="left" vertical="center" wrapText="1"/>
    </xf>
    <xf numFmtId="0" fontId="32" fillId="0" borderId="13" xfId="0" applyFont="1" applyBorder="1" applyAlignment="1">
      <alignment horizontal="left" vertical="center"/>
    </xf>
    <xf numFmtId="0" fontId="32" fillId="0" borderId="12" xfId="0" applyFont="1" applyBorder="1" applyAlignment="1">
      <alignment horizontal="left" vertical="center"/>
    </xf>
    <xf numFmtId="0" fontId="32" fillId="0" borderId="14" xfId="0" applyFont="1" applyBorder="1" applyAlignment="1">
      <alignment horizontal="left" vertical="center"/>
    </xf>
    <xf numFmtId="0" fontId="31" fillId="24" borderId="17" xfId="0" applyFont="1" applyFill="1" applyBorder="1" applyAlignment="1">
      <alignment horizontal="left" vertical="center" wrapText="1"/>
    </xf>
    <xf numFmtId="0" fontId="30" fillId="0" borderId="24" xfId="0" applyFont="1" applyBorder="1" applyAlignment="1">
      <alignment horizontal="left" vertical="center" wrapText="1"/>
    </xf>
    <xf numFmtId="0" fontId="30" fillId="0" borderId="33" xfId="0" applyFont="1" applyBorder="1" applyAlignment="1">
      <alignment horizontal="left" vertical="center" wrapText="1"/>
    </xf>
    <xf numFmtId="0" fontId="30" fillId="0" borderId="25" xfId="0" applyFont="1" applyBorder="1" applyAlignment="1">
      <alignment horizontal="left" vertical="center" wrapText="1"/>
    </xf>
    <xf numFmtId="176" fontId="32" fillId="0" borderId="14" xfId="0" applyNumberFormat="1" applyFont="1" applyBorder="1" applyAlignment="1">
      <alignment horizontal="center" vertical="center"/>
    </xf>
    <xf numFmtId="0" fontId="28" fillId="24" borderId="13" xfId="0" applyFont="1" applyFill="1" applyBorder="1" applyAlignment="1">
      <alignment horizontal="left" vertical="center"/>
    </xf>
    <xf numFmtId="0" fontId="30" fillId="0" borderId="14" xfId="0" applyFont="1" applyBorder="1" applyAlignment="1">
      <alignment horizontal="left" vertical="center"/>
    </xf>
    <xf numFmtId="177" fontId="32" fillId="0" borderId="14" xfId="0" applyNumberFormat="1" applyFont="1" applyBorder="1" applyAlignment="1">
      <alignment horizontal="center" vertical="center"/>
    </xf>
    <xf numFmtId="0" fontId="28" fillId="24" borderId="13" xfId="0" applyFont="1" applyFill="1" applyBorder="1" applyAlignment="1">
      <alignment horizontal="left" vertical="center" wrapText="1"/>
    </xf>
    <xf numFmtId="0" fontId="32" fillId="0" borderId="0" xfId="0" applyFont="1" applyAlignment="1"/>
    <xf numFmtId="0" fontId="28" fillId="31" borderId="38" xfId="0" applyFont="1" applyFill="1" applyBorder="1" applyAlignment="1">
      <alignment horizontal="center" vertical="distributed" wrapText="1"/>
    </xf>
    <xf numFmtId="0" fontId="28" fillId="26" borderId="38" xfId="0" applyFont="1" applyFill="1" applyBorder="1" applyAlignment="1">
      <alignment horizontal="center" vertical="distributed" wrapText="1"/>
    </xf>
    <xf numFmtId="0" fontId="35" fillId="24" borderId="48" xfId="0" applyFont="1" applyFill="1" applyBorder="1" applyAlignment="1">
      <alignment horizontal="left" vertical="center" wrapText="1"/>
    </xf>
    <xf numFmtId="0" fontId="28" fillId="0" borderId="33" xfId="0" applyFont="1" applyBorder="1" applyAlignment="1">
      <alignment horizontal="center" vertical="center"/>
    </xf>
    <xf numFmtId="0" fontId="29" fillId="0" borderId="0" xfId="0" applyFont="1" applyAlignment="1">
      <alignment horizontal="center" vertical="center"/>
    </xf>
    <xf numFmtId="0" fontId="28"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12" xfId="0" applyFont="1" applyBorder="1">
      <alignment vertical="center"/>
    </xf>
    <xf numFmtId="0" fontId="29" fillId="0" borderId="14" xfId="0" applyFont="1" applyBorder="1">
      <alignment vertical="center"/>
    </xf>
    <xf numFmtId="0" fontId="32" fillId="0" borderId="13" xfId="0" applyFont="1" applyBorder="1" applyAlignment="1">
      <alignment horizontal="left" vertical="center" wrapText="1"/>
    </xf>
    <xf numFmtId="0" fontId="32" fillId="0" borderId="12" xfId="0" applyFont="1" applyBorder="1">
      <alignment vertical="center"/>
    </xf>
    <xf numFmtId="0" fontId="32" fillId="0" borderId="14" xfId="0" applyFont="1" applyBorder="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12">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0"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0" tint="-0.24994659260841701"/>
        </patternFill>
      </fill>
    </dxf>
    <dxf>
      <fill>
        <patternFill>
          <bgColor theme="9" tint="0.79998168889431442"/>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304800</xdr:colOff>
      <xdr:row>26</xdr:row>
      <xdr:rowOff>304800</xdr:rowOff>
    </xdr:to>
    <xdr:sp macro="" textlink="">
      <xdr:nvSpPr>
        <xdr:cNvPr id="2" name="AutoShape 21" descr="画像">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222500" y="68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26</xdr:row>
      <xdr:rowOff>0</xdr:rowOff>
    </xdr:from>
    <xdr:ext cx="304800" cy="304800"/>
    <xdr:sp macro="" textlink="">
      <xdr:nvSpPr>
        <xdr:cNvPr id="4" name="AutoShape 21" descr="画像">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2222500" y="68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583407</xdr:colOff>
      <xdr:row>26</xdr:row>
      <xdr:rowOff>262503</xdr:rowOff>
    </xdr:from>
    <xdr:ext cx="304800" cy="304800"/>
    <xdr:sp macro="" textlink="">
      <xdr:nvSpPr>
        <xdr:cNvPr id="5" name="AutoShape 21" descr="画像">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9024938" y="1855050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7" name="AutoShape 21" descr="画像">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2222500" y="1485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17" name="AutoShape 21" descr="画像">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2217964" y="1489982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3" name="AutoShape 21" descr="画像">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3086100" y="1591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304800</xdr:colOff>
      <xdr:row>19</xdr:row>
      <xdr:rowOff>305889</xdr:rowOff>
    </xdr:to>
    <xdr:sp macro="" textlink="">
      <xdr:nvSpPr>
        <xdr:cNvPr id="2" name="AutoShape 21" descr="画像">
          <a:extLst>
            <a:ext uri="{FF2B5EF4-FFF2-40B4-BE49-F238E27FC236}">
              <a16:creationId xmlns:a16="http://schemas.microsoft.com/office/drawing/2014/main" id="{2CF7425B-AC50-4D2A-A215-25AC8F9F7903}"/>
            </a:ext>
          </a:extLst>
        </xdr:cNvPr>
        <xdr:cNvSpPr>
          <a:spLocks noChangeAspect="1" noChangeArrowheads="1"/>
        </xdr:cNvSpPr>
      </xdr:nvSpPr>
      <xdr:spPr bwMode="auto">
        <a:xfrm>
          <a:off x="1003300" y="48514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29</xdr:row>
      <xdr:rowOff>0</xdr:rowOff>
    </xdr:from>
    <xdr:ext cx="304800" cy="305889"/>
    <xdr:sp macro="" textlink="">
      <xdr:nvSpPr>
        <xdr:cNvPr id="3" name="AutoShape 21" descr="画像">
          <a:extLst>
            <a:ext uri="{FF2B5EF4-FFF2-40B4-BE49-F238E27FC236}">
              <a16:creationId xmlns:a16="http://schemas.microsoft.com/office/drawing/2014/main" id="{C77A1502-9DAE-43EC-93CD-BE72BE014E5F}"/>
            </a:ext>
          </a:extLst>
        </xdr:cNvPr>
        <xdr:cNvSpPr>
          <a:spLocks noChangeAspect="1" noChangeArrowheads="1"/>
        </xdr:cNvSpPr>
      </xdr:nvSpPr>
      <xdr:spPr bwMode="auto">
        <a:xfrm>
          <a:off x="1003300" y="70167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26</xdr:row>
      <xdr:rowOff>0</xdr:rowOff>
    </xdr:from>
    <xdr:to>
      <xdr:col>10</xdr:col>
      <xdr:colOff>304800</xdr:colOff>
      <xdr:row>26</xdr:row>
      <xdr:rowOff>304800</xdr:rowOff>
    </xdr:to>
    <xdr:sp macro="" textlink="">
      <xdr:nvSpPr>
        <xdr:cNvPr id="3" name="AutoShape 21" descr="画像">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1127125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10</xdr:col>
      <xdr:colOff>0</xdr:colOff>
      <xdr:row>26</xdr:row>
      <xdr:rowOff>0</xdr:rowOff>
    </xdr:from>
    <xdr:ext cx="304800" cy="304800"/>
    <xdr:sp macro="" textlink="">
      <xdr:nvSpPr>
        <xdr:cNvPr id="4" name="AutoShape 21" descr="画像">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1127125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54429</xdr:colOff>
      <xdr:row>26</xdr:row>
      <xdr:rowOff>226785</xdr:rowOff>
    </xdr:from>
    <xdr:ext cx="304800" cy="304800"/>
    <xdr:sp macro="" textlink="">
      <xdr:nvSpPr>
        <xdr:cNvPr id="5" name="AutoShape 21" descr="画像">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11325679" y="184766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22</xdr:row>
      <xdr:rowOff>0</xdr:rowOff>
    </xdr:from>
    <xdr:ext cx="304800" cy="304800"/>
    <xdr:sp macro="" textlink="">
      <xdr:nvSpPr>
        <xdr:cNvPr id="6" name="AutoShape 21" descr="画像">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112712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22</xdr:row>
      <xdr:rowOff>0</xdr:rowOff>
    </xdr:from>
    <xdr:ext cx="304800" cy="304800"/>
    <xdr:sp macro="" textlink="">
      <xdr:nvSpPr>
        <xdr:cNvPr id="7" name="AutoShape 21" descr="画像">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112712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22</xdr:row>
      <xdr:rowOff>0</xdr:rowOff>
    </xdr:from>
    <xdr:ext cx="304800" cy="304800"/>
    <xdr:sp macro="" textlink="">
      <xdr:nvSpPr>
        <xdr:cNvPr id="8" name="AutoShape 21" descr="画像">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118046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304800</xdr:colOff>
      <xdr:row>13</xdr:row>
      <xdr:rowOff>305889</xdr:rowOff>
    </xdr:to>
    <xdr:sp macro="" textlink="">
      <xdr:nvSpPr>
        <xdr:cNvPr id="2" name="AutoShape 21" descr="画像">
          <a:extLst>
            <a:ext uri="{FF2B5EF4-FFF2-40B4-BE49-F238E27FC236}">
              <a16:creationId xmlns:a16="http://schemas.microsoft.com/office/drawing/2014/main" id="{4F6C2FAE-9B4A-47DC-A2EF-C3D3FD2AE5A0}"/>
            </a:ext>
          </a:extLst>
        </xdr:cNvPr>
        <xdr:cNvSpPr>
          <a:spLocks noChangeAspect="1" noChangeArrowheads="1"/>
        </xdr:cNvSpPr>
      </xdr:nvSpPr>
      <xdr:spPr bwMode="auto">
        <a:xfrm>
          <a:off x="1000125" y="4848225"/>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19</xdr:row>
      <xdr:rowOff>0</xdr:rowOff>
    </xdr:from>
    <xdr:ext cx="304800" cy="305889"/>
    <xdr:sp macro="" textlink="">
      <xdr:nvSpPr>
        <xdr:cNvPr id="3" name="AutoShape 21" descr="画像">
          <a:extLst>
            <a:ext uri="{FF2B5EF4-FFF2-40B4-BE49-F238E27FC236}">
              <a16:creationId xmlns:a16="http://schemas.microsoft.com/office/drawing/2014/main" id="{CDFC9CD9-6809-4517-B720-0ABBF060728D}"/>
            </a:ext>
          </a:extLst>
        </xdr:cNvPr>
        <xdr:cNvSpPr>
          <a:spLocks noChangeAspect="1" noChangeArrowheads="1"/>
        </xdr:cNvSpPr>
      </xdr:nvSpPr>
      <xdr:spPr bwMode="auto">
        <a:xfrm>
          <a:off x="1000125" y="70104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19</xdr:row>
      <xdr:rowOff>0</xdr:rowOff>
    </xdr:from>
    <xdr:to>
      <xdr:col>7</xdr:col>
      <xdr:colOff>304800</xdr:colOff>
      <xdr:row>19</xdr:row>
      <xdr:rowOff>305889</xdr:rowOff>
    </xdr:to>
    <xdr:sp macro="" textlink="">
      <xdr:nvSpPr>
        <xdr:cNvPr id="4" name="AutoShape 21" descr="画像">
          <a:extLst>
            <a:ext uri="{FF2B5EF4-FFF2-40B4-BE49-F238E27FC236}">
              <a16:creationId xmlns:a16="http://schemas.microsoft.com/office/drawing/2014/main" id="{75A30BB6-9378-4D3E-9A53-ED3220137463}"/>
            </a:ext>
          </a:extLst>
        </xdr:cNvPr>
        <xdr:cNvSpPr>
          <a:spLocks noChangeAspect="1" noChangeArrowheads="1"/>
        </xdr:cNvSpPr>
      </xdr:nvSpPr>
      <xdr:spPr bwMode="auto">
        <a:xfrm>
          <a:off x="1323975" y="7019925"/>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29</xdr:row>
      <xdr:rowOff>0</xdr:rowOff>
    </xdr:from>
    <xdr:ext cx="304800" cy="305889"/>
    <xdr:sp macro="" textlink="">
      <xdr:nvSpPr>
        <xdr:cNvPr id="5" name="AutoShape 21" descr="画像">
          <a:extLst>
            <a:ext uri="{FF2B5EF4-FFF2-40B4-BE49-F238E27FC236}">
              <a16:creationId xmlns:a16="http://schemas.microsoft.com/office/drawing/2014/main" id="{EFA0AF8A-A410-4218-95B6-E1B63669C032}"/>
            </a:ext>
          </a:extLst>
        </xdr:cNvPr>
        <xdr:cNvSpPr>
          <a:spLocks noChangeAspect="1" noChangeArrowheads="1"/>
        </xdr:cNvSpPr>
      </xdr:nvSpPr>
      <xdr:spPr bwMode="auto">
        <a:xfrm>
          <a:off x="1323975" y="106299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05889"/>
    <xdr:sp macro="" textlink="">
      <xdr:nvSpPr>
        <xdr:cNvPr id="6" name="AutoShape 21" descr="画像">
          <a:extLst>
            <a:ext uri="{FF2B5EF4-FFF2-40B4-BE49-F238E27FC236}">
              <a16:creationId xmlns:a16="http://schemas.microsoft.com/office/drawing/2014/main" id="{6802F58F-6B7B-491E-8344-0C438A308204}"/>
            </a:ext>
          </a:extLst>
        </xdr:cNvPr>
        <xdr:cNvSpPr>
          <a:spLocks noChangeAspect="1" noChangeArrowheads="1"/>
        </xdr:cNvSpPr>
      </xdr:nvSpPr>
      <xdr:spPr bwMode="auto">
        <a:xfrm>
          <a:off x="9010650" y="70294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05889"/>
    <xdr:sp macro="" textlink="">
      <xdr:nvSpPr>
        <xdr:cNvPr id="7" name="AutoShape 21" descr="画像">
          <a:extLst>
            <a:ext uri="{FF2B5EF4-FFF2-40B4-BE49-F238E27FC236}">
              <a16:creationId xmlns:a16="http://schemas.microsoft.com/office/drawing/2014/main" id="{BE4C2B46-92A3-4F72-8FC7-429DBE6164EC}"/>
            </a:ext>
          </a:extLst>
        </xdr:cNvPr>
        <xdr:cNvSpPr>
          <a:spLocks noChangeAspect="1" noChangeArrowheads="1"/>
        </xdr:cNvSpPr>
      </xdr:nvSpPr>
      <xdr:spPr bwMode="auto">
        <a:xfrm>
          <a:off x="9010650" y="106489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56"/>
  <sheetViews>
    <sheetView showZeros="0" tabSelected="1" view="pageBreakPreview" zoomScale="75" zoomScaleNormal="75" zoomScaleSheetLayoutView="75" workbookViewId="0">
      <selection sqref="A1:H1"/>
    </sheetView>
  </sheetViews>
  <sheetFormatPr defaultRowHeight="13"/>
  <cols>
    <col min="1" max="1" width="16.54296875" customWidth="1"/>
    <col min="2" max="2" width="27.6328125" customWidth="1"/>
    <col min="3" max="4" width="7.6328125" customWidth="1"/>
    <col min="5" max="5" width="15.6328125" customWidth="1"/>
    <col min="6" max="6" width="22.6328125" customWidth="1"/>
    <col min="7" max="8" width="11.6328125" customWidth="1"/>
    <col min="9" max="9" width="8.6328125" customWidth="1"/>
    <col min="243" max="248" width="16.08984375" customWidth="1"/>
    <col min="499" max="504" width="16.08984375" customWidth="1"/>
    <col min="755" max="760" width="16.08984375" customWidth="1"/>
    <col min="1011" max="1016" width="16.08984375" customWidth="1"/>
    <col min="1267" max="1272" width="16.08984375" customWidth="1"/>
    <col min="1523" max="1528" width="16.08984375" customWidth="1"/>
    <col min="1779" max="1784" width="16.08984375" customWidth="1"/>
    <col min="2035" max="2040" width="16.08984375" customWidth="1"/>
    <col min="2291" max="2296" width="16.08984375" customWidth="1"/>
    <col min="2547" max="2552" width="16.08984375" customWidth="1"/>
    <col min="2803" max="2808" width="16.08984375" customWidth="1"/>
    <col min="3059" max="3064" width="16.08984375" customWidth="1"/>
    <col min="3315" max="3320" width="16.08984375" customWidth="1"/>
    <col min="3571" max="3576" width="16.08984375" customWidth="1"/>
    <col min="3827" max="3832" width="16.08984375" customWidth="1"/>
    <col min="4083" max="4088" width="16.08984375" customWidth="1"/>
    <col min="4339" max="4344" width="16.08984375" customWidth="1"/>
    <col min="4595" max="4600" width="16.08984375" customWidth="1"/>
    <col min="4851" max="4856" width="16.08984375" customWidth="1"/>
    <col min="5107" max="5112" width="16.08984375" customWidth="1"/>
    <col min="5363" max="5368" width="16.08984375" customWidth="1"/>
    <col min="5619" max="5624" width="16.08984375" customWidth="1"/>
    <col min="5875" max="5880" width="16.08984375" customWidth="1"/>
    <col min="6131" max="6136" width="16.08984375" customWidth="1"/>
    <col min="6387" max="6392" width="16.08984375" customWidth="1"/>
    <col min="6643" max="6648" width="16.08984375" customWidth="1"/>
    <col min="6899" max="6904" width="16.08984375" customWidth="1"/>
    <col min="7155" max="7160" width="16.08984375" customWidth="1"/>
    <col min="7411" max="7416" width="16.08984375" customWidth="1"/>
    <col min="7667" max="7672" width="16.08984375" customWidth="1"/>
    <col min="7923" max="7928" width="16.08984375" customWidth="1"/>
    <col min="8179" max="8184" width="16.08984375" customWidth="1"/>
    <col min="8435" max="8440" width="16.08984375" customWidth="1"/>
    <col min="8691" max="8696" width="16.08984375" customWidth="1"/>
    <col min="8947" max="8952" width="16.08984375" customWidth="1"/>
    <col min="9203" max="9208" width="16.08984375" customWidth="1"/>
    <col min="9459" max="9464" width="16.08984375" customWidth="1"/>
    <col min="9715" max="9720" width="16.08984375" customWidth="1"/>
    <col min="9971" max="9976" width="16.08984375" customWidth="1"/>
    <col min="10227" max="10232" width="16.08984375" customWidth="1"/>
    <col min="10483" max="10488" width="16.08984375" customWidth="1"/>
    <col min="10739" max="10744" width="16.08984375" customWidth="1"/>
    <col min="10995" max="11000" width="16.08984375" customWidth="1"/>
    <col min="11251" max="11256" width="16.08984375" customWidth="1"/>
    <col min="11507" max="11512" width="16.08984375" customWidth="1"/>
    <col min="11763" max="11768" width="16.08984375" customWidth="1"/>
    <col min="12019" max="12024" width="16.08984375" customWidth="1"/>
    <col min="12275" max="12280" width="16.08984375" customWidth="1"/>
    <col min="12531" max="12536" width="16.08984375" customWidth="1"/>
    <col min="12787" max="12792" width="16.08984375" customWidth="1"/>
    <col min="13043" max="13048" width="16.08984375" customWidth="1"/>
    <col min="13299" max="13304" width="16.08984375" customWidth="1"/>
    <col min="13555" max="13560" width="16.08984375" customWidth="1"/>
    <col min="13811" max="13816" width="16.08984375" customWidth="1"/>
    <col min="14067" max="14072" width="16.08984375" customWidth="1"/>
    <col min="14323" max="14328" width="16.08984375" customWidth="1"/>
    <col min="14579" max="14584" width="16.08984375" customWidth="1"/>
    <col min="14835" max="14840" width="16.08984375" customWidth="1"/>
    <col min="15091" max="15096" width="16.08984375" customWidth="1"/>
    <col min="15347" max="15352" width="16.08984375" customWidth="1"/>
    <col min="15603" max="15608" width="16.08984375" customWidth="1"/>
    <col min="15859" max="15864" width="16.08984375" customWidth="1"/>
    <col min="16115" max="16120" width="16.08984375" customWidth="1"/>
  </cols>
  <sheetData>
    <row r="1" spans="1:9" ht="35.15" customHeight="1">
      <c r="A1" s="135" t="s">
        <v>340</v>
      </c>
      <c r="B1" s="135"/>
      <c r="C1" s="135"/>
      <c r="D1" s="135"/>
      <c r="E1" s="136"/>
      <c r="F1" s="136"/>
      <c r="G1" s="136"/>
      <c r="H1" s="136"/>
    </row>
    <row r="2" spans="1:9" ht="35.15" customHeight="1">
      <c r="A2" s="133" t="s">
        <v>307</v>
      </c>
      <c r="B2" s="134"/>
      <c r="C2" s="147"/>
      <c r="D2" s="139"/>
      <c r="E2" s="139"/>
      <c r="F2" s="139"/>
      <c r="G2" s="139"/>
      <c r="H2" s="140"/>
      <c r="I2" s="157"/>
    </row>
    <row r="3" spans="1:9" ht="35.15" customHeight="1">
      <c r="A3" s="133" t="s">
        <v>77</v>
      </c>
      <c r="B3" s="134"/>
      <c r="C3" s="147"/>
      <c r="D3" s="139"/>
      <c r="E3" s="139"/>
      <c r="F3" s="139"/>
      <c r="G3" s="139"/>
      <c r="H3" s="140"/>
      <c r="I3" s="157"/>
    </row>
    <row r="4" spans="1:9" ht="35.15" customHeight="1">
      <c r="A4" s="133" t="s">
        <v>124</v>
      </c>
      <c r="B4" s="134"/>
      <c r="C4" s="147"/>
      <c r="D4" s="148"/>
      <c r="E4" s="148"/>
      <c r="F4" s="148"/>
      <c r="G4" s="148"/>
      <c r="H4" s="149"/>
      <c r="I4" s="157"/>
    </row>
    <row r="5" spans="1:9" ht="35.15" customHeight="1">
      <c r="A5" s="151" t="s">
        <v>125</v>
      </c>
      <c r="B5" s="128"/>
      <c r="C5" s="150"/>
      <c r="D5" s="143"/>
      <c r="E5" s="143"/>
      <c r="F5" s="143"/>
      <c r="G5" s="143"/>
      <c r="H5" s="144"/>
      <c r="I5" s="157"/>
    </row>
    <row r="6" spans="1:9" ht="35.15" customHeight="1">
      <c r="A6" s="133" t="s">
        <v>122</v>
      </c>
      <c r="B6" s="134"/>
      <c r="C6" s="137"/>
      <c r="D6" s="138"/>
      <c r="E6" s="138"/>
      <c r="F6" s="139"/>
      <c r="G6" s="139"/>
      <c r="H6" s="140"/>
      <c r="I6" s="157"/>
    </row>
    <row r="7" spans="1:9" ht="35.15" customHeight="1">
      <c r="A7" s="151" t="s">
        <v>123</v>
      </c>
      <c r="B7" s="128"/>
      <c r="C7" s="141"/>
      <c r="D7" s="142"/>
      <c r="E7" s="142"/>
      <c r="F7" s="143"/>
      <c r="G7" s="143"/>
      <c r="H7" s="144"/>
      <c r="I7" s="157"/>
    </row>
    <row r="8" spans="1:9" ht="35.15" customHeight="1">
      <c r="A8" s="133" t="s">
        <v>164</v>
      </c>
      <c r="B8" s="134"/>
      <c r="C8" s="145"/>
      <c r="D8" s="146"/>
      <c r="E8" s="146"/>
      <c r="F8" s="139"/>
      <c r="G8" s="139"/>
      <c r="H8" s="140"/>
      <c r="I8" s="157"/>
    </row>
    <row r="9" spans="1:9" ht="35.15" customHeight="1">
      <c r="A9" s="133" t="s">
        <v>127</v>
      </c>
      <c r="B9" s="134"/>
      <c r="C9" s="145"/>
      <c r="D9" s="146"/>
      <c r="E9" s="146"/>
      <c r="F9" s="139"/>
      <c r="G9" s="139"/>
      <c r="H9" s="140"/>
      <c r="I9" s="157"/>
    </row>
    <row r="10" spans="1:9" ht="112.5" customHeight="1">
      <c r="A10" s="127" t="s">
        <v>126</v>
      </c>
      <c r="B10" s="128"/>
      <c r="C10" s="152"/>
      <c r="D10" s="153"/>
      <c r="E10" s="158"/>
      <c r="F10" s="158"/>
      <c r="G10" s="158"/>
      <c r="H10" s="159"/>
      <c r="I10" s="157"/>
    </row>
    <row r="11" spans="1:9" ht="96" customHeight="1">
      <c r="A11" s="127" t="s">
        <v>199</v>
      </c>
      <c r="B11" s="128"/>
      <c r="C11" s="152"/>
      <c r="D11" s="153"/>
      <c r="E11" s="158"/>
      <c r="F11" s="158"/>
      <c r="G11" s="158"/>
      <c r="H11" s="159"/>
      <c r="I11" s="157"/>
    </row>
    <row r="12" spans="1:9" ht="82.5" customHeight="1">
      <c r="A12" s="127" t="s">
        <v>129</v>
      </c>
      <c r="B12" s="128"/>
      <c r="C12" s="152"/>
      <c r="D12" s="153"/>
      <c r="E12" s="154"/>
      <c r="F12" s="154"/>
      <c r="G12" s="154"/>
      <c r="H12" s="155"/>
      <c r="I12" s="157"/>
    </row>
    <row r="13" spans="1:9" ht="82.5" customHeight="1">
      <c r="A13" s="127" t="s">
        <v>166</v>
      </c>
      <c r="B13" s="128"/>
      <c r="C13" s="152"/>
      <c r="D13" s="153"/>
      <c r="E13" s="154"/>
      <c r="F13" s="154"/>
      <c r="G13" s="154"/>
      <c r="H13" s="155"/>
      <c r="I13" s="157"/>
    </row>
    <row r="14" spans="1:9" ht="82.5" customHeight="1">
      <c r="A14" s="127" t="s">
        <v>167</v>
      </c>
      <c r="B14" s="128"/>
      <c r="C14" s="152"/>
      <c r="D14" s="153"/>
      <c r="E14" s="153"/>
      <c r="F14" s="153"/>
      <c r="G14" s="153"/>
      <c r="H14" s="156"/>
      <c r="I14" s="157"/>
    </row>
    <row r="15" spans="1:9" ht="80" customHeight="1">
      <c r="A15" s="129" t="s">
        <v>163</v>
      </c>
      <c r="B15" s="130"/>
      <c r="C15" s="45"/>
      <c r="D15" s="152"/>
      <c r="E15" s="158"/>
      <c r="F15" s="158"/>
      <c r="G15" s="158"/>
      <c r="H15" s="159"/>
      <c r="I15" s="157"/>
    </row>
    <row r="16" spans="1:9" ht="80" customHeight="1">
      <c r="A16" s="131"/>
      <c r="B16" s="132"/>
      <c r="C16" s="45"/>
      <c r="D16" s="152"/>
      <c r="E16" s="158"/>
      <c r="F16" s="158"/>
      <c r="G16" s="158"/>
      <c r="H16" s="159"/>
      <c r="I16" s="157"/>
    </row>
    <row r="17" spans="1:9" ht="80" customHeight="1">
      <c r="A17" s="131"/>
      <c r="B17" s="132"/>
      <c r="C17" s="45"/>
      <c r="D17" s="152"/>
      <c r="E17" s="158"/>
      <c r="F17" s="158"/>
      <c r="G17" s="158"/>
      <c r="H17" s="159"/>
      <c r="I17" s="157"/>
    </row>
    <row r="18" spans="1:9" ht="80" customHeight="1">
      <c r="A18" s="118"/>
      <c r="B18" s="22" t="s">
        <v>132</v>
      </c>
      <c r="C18" s="45"/>
      <c r="D18" s="152"/>
      <c r="E18" s="158"/>
      <c r="F18" s="158"/>
      <c r="G18" s="158"/>
      <c r="H18" s="159"/>
      <c r="I18" s="157"/>
    </row>
    <row r="19" spans="1:9" ht="40" customHeight="1">
      <c r="A19" s="119"/>
      <c r="B19" s="110" t="s">
        <v>336</v>
      </c>
      <c r="C19" s="115"/>
      <c r="D19" s="113"/>
      <c r="E19" s="114"/>
      <c r="F19" s="46"/>
      <c r="G19" s="113"/>
      <c r="H19" s="114"/>
      <c r="I19" s="157"/>
    </row>
    <row r="20" spans="1:9" ht="40" customHeight="1">
      <c r="A20" s="119"/>
      <c r="B20" s="110"/>
      <c r="C20" s="116"/>
      <c r="D20" s="121" t="s">
        <v>133</v>
      </c>
      <c r="E20" s="122"/>
      <c r="F20" s="47" t="s">
        <v>128</v>
      </c>
      <c r="G20" s="123" t="s">
        <v>165</v>
      </c>
      <c r="H20" s="123"/>
      <c r="I20" s="18"/>
    </row>
    <row r="21" spans="1:9" ht="40" customHeight="1">
      <c r="A21" s="119"/>
      <c r="B21" s="110"/>
      <c r="C21" s="116"/>
      <c r="D21" s="113"/>
      <c r="E21" s="114"/>
      <c r="F21" s="46"/>
      <c r="G21" s="113"/>
      <c r="H21" s="114"/>
      <c r="I21" s="18"/>
    </row>
    <row r="22" spans="1:9" ht="40" customHeight="1">
      <c r="A22" s="119"/>
      <c r="B22" s="111"/>
      <c r="C22" s="116"/>
      <c r="D22" s="121" t="s">
        <v>165</v>
      </c>
      <c r="E22" s="124"/>
      <c r="F22" s="48" t="s">
        <v>128</v>
      </c>
      <c r="G22" s="125" t="s">
        <v>165</v>
      </c>
      <c r="H22" s="125"/>
      <c r="I22" s="18"/>
    </row>
    <row r="23" spans="1:9" ht="66" customHeight="1">
      <c r="A23" s="119"/>
      <c r="B23" s="22" t="s">
        <v>145</v>
      </c>
      <c r="C23" s="116"/>
      <c r="D23" s="158"/>
      <c r="E23" s="158"/>
      <c r="F23" s="158"/>
      <c r="G23" s="158"/>
      <c r="H23" s="159"/>
    </row>
    <row r="24" spans="1:9" ht="40" customHeight="1">
      <c r="A24" s="119"/>
      <c r="B24" s="112" t="s">
        <v>192</v>
      </c>
      <c r="C24" s="115"/>
      <c r="D24" s="113"/>
      <c r="E24" s="126"/>
      <c r="F24" s="49"/>
      <c r="G24" s="113"/>
      <c r="H24" s="126"/>
    </row>
    <row r="25" spans="1:9" ht="40" customHeight="1">
      <c r="A25" s="119"/>
      <c r="B25" s="110"/>
      <c r="C25" s="116"/>
      <c r="D25" s="121" t="s">
        <v>165</v>
      </c>
      <c r="E25" s="124"/>
      <c r="F25" s="48" t="s">
        <v>128</v>
      </c>
      <c r="G25" s="125" t="s">
        <v>165</v>
      </c>
      <c r="H25" s="125"/>
    </row>
    <row r="26" spans="1:9" ht="40" customHeight="1">
      <c r="A26" s="119"/>
      <c r="B26" s="110"/>
      <c r="C26" s="116"/>
      <c r="D26" s="113"/>
      <c r="E26" s="126"/>
      <c r="F26" s="49"/>
      <c r="G26" s="113"/>
      <c r="H26" s="126"/>
    </row>
    <row r="27" spans="1:9" ht="40" customHeight="1">
      <c r="A27" s="119"/>
      <c r="B27" s="111"/>
      <c r="C27" s="116"/>
      <c r="D27" s="121" t="s">
        <v>165</v>
      </c>
      <c r="E27" s="124"/>
      <c r="F27" s="48" t="s">
        <v>128</v>
      </c>
      <c r="G27" s="125" t="s">
        <v>165</v>
      </c>
      <c r="H27" s="125"/>
    </row>
    <row r="28" spans="1:9" ht="63.65" customHeight="1">
      <c r="A28" s="120"/>
      <c r="B28" s="44" t="s">
        <v>339</v>
      </c>
      <c r="C28" s="117"/>
      <c r="D28" s="107"/>
      <c r="E28" s="108"/>
      <c r="F28" s="108"/>
      <c r="G28" s="108"/>
      <c r="H28" s="109"/>
    </row>
    <row r="29" spans="1:9" ht="13" customHeight="1">
      <c r="A29" s="50" t="s">
        <v>78</v>
      </c>
      <c r="B29" s="51"/>
      <c r="C29" s="51"/>
      <c r="D29" s="51"/>
      <c r="E29" s="51"/>
      <c r="F29" s="51"/>
      <c r="G29" s="51"/>
      <c r="H29" s="51"/>
    </row>
    <row r="56" spans="1:4">
      <c r="A56" s="11"/>
      <c r="B56" s="11"/>
      <c r="C56" s="11"/>
      <c r="D56" s="11"/>
    </row>
  </sheetData>
  <mergeCells count="56">
    <mergeCell ref="C13:H13"/>
    <mergeCell ref="C14:H14"/>
    <mergeCell ref="I2:I19"/>
    <mergeCell ref="C10:H10"/>
    <mergeCell ref="C11:H11"/>
    <mergeCell ref="C12:H12"/>
    <mergeCell ref="D15:H15"/>
    <mergeCell ref="D16:H16"/>
    <mergeCell ref="D17:H17"/>
    <mergeCell ref="D18:H18"/>
    <mergeCell ref="C19:C23"/>
    <mergeCell ref="D23:H23"/>
    <mergeCell ref="A1:H1"/>
    <mergeCell ref="C6:H6"/>
    <mergeCell ref="C7:H7"/>
    <mergeCell ref="C8:H8"/>
    <mergeCell ref="C9:H9"/>
    <mergeCell ref="C2:H2"/>
    <mergeCell ref="C3:H3"/>
    <mergeCell ref="C4:H4"/>
    <mergeCell ref="C5:H5"/>
    <mergeCell ref="A2:B2"/>
    <mergeCell ref="A3:B3"/>
    <mergeCell ref="A4:B4"/>
    <mergeCell ref="A5:B5"/>
    <mergeCell ref="A6:B6"/>
    <mergeCell ref="A7:B7"/>
    <mergeCell ref="A8:B8"/>
    <mergeCell ref="A14:B14"/>
    <mergeCell ref="A15:B17"/>
    <mergeCell ref="A9:B9"/>
    <mergeCell ref="A10:B10"/>
    <mergeCell ref="A11:B11"/>
    <mergeCell ref="A12:B12"/>
    <mergeCell ref="A13:B13"/>
    <mergeCell ref="A18:A28"/>
    <mergeCell ref="D20:E20"/>
    <mergeCell ref="G20:H20"/>
    <mergeCell ref="D21:E21"/>
    <mergeCell ref="G21:H21"/>
    <mergeCell ref="D22:E22"/>
    <mergeCell ref="G22:H22"/>
    <mergeCell ref="G24:H24"/>
    <mergeCell ref="G25:H25"/>
    <mergeCell ref="G27:H27"/>
    <mergeCell ref="G26:H26"/>
    <mergeCell ref="D24:E24"/>
    <mergeCell ref="D25:E25"/>
    <mergeCell ref="D26:E26"/>
    <mergeCell ref="D27:E27"/>
    <mergeCell ref="D19:E19"/>
    <mergeCell ref="D28:H28"/>
    <mergeCell ref="B19:B22"/>
    <mergeCell ref="B24:B27"/>
    <mergeCell ref="G19:H19"/>
    <mergeCell ref="C24:C28"/>
  </mergeCells>
  <phoneticPr fontId="2"/>
  <conditionalFormatting sqref="A1:H1">
    <cfRule type="containsText" dxfId="11" priority="1" operator="containsText" text="一般的対策事業">
      <formula>NOT(ISERROR(SEARCH("一般的対策事業",A1)))</formula>
    </cfRule>
  </conditionalFormatting>
  <conditionalFormatting sqref="C13:D13">
    <cfRule type="expression" dxfId="10" priority="8">
      <formula>$C$7="6"</formula>
    </cfRule>
  </conditionalFormatting>
  <dataValidations count="5">
    <dataValidation type="list" allowBlank="1" showInputMessage="1" showErrorMessage="1" sqref="D19:H19 D21:H21" xr:uid="{00000000-0002-0000-0000-000000000000}">
      <formula1>普及啓発方法</formula1>
    </dataValidation>
    <dataValidation type="list" allowBlank="1" showInputMessage="1" showErrorMessage="1" sqref="D26:H26 D24:H24" xr:uid="{00000000-0002-0000-0000-000001000000}">
      <formula1>広域化方法</formula1>
    </dataValidation>
    <dataValidation type="list" allowBlank="1" showInputMessage="1" showErrorMessage="1" sqref="A1:H1" xr:uid="{00000000-0002-0000-0000-000002000000}">
      <formula1>様式選択</formula1>
    </dataValidation>
    <dataValidation type="list" allowBlank="1" showInputMessage="1" showErrorMessage="1" sqref="C4:H4" xr:uid="{00000000-0002-0000-0000-000003000000}">
      <formula1>メニュー名</formula1>
    </dataValidation>
    <dataValidation type="list" allowBlank="1" showInputMessage="1" showErrorMessage="1" sqref="C15:C19 C24" xr:uid="{00000000-0002-0000-0000-000004000000}">
      <formula1>INDIRECT($C$4)</formula1>
    </dataValidation>
  </dataValidations>
  <printOptions horizontalCentered="1"/>
  <pageMargins left="0.39370078740157483" right="0.39370078740157483" top="0.39370078740157483" bottom="0.39370078740157483" header="0.19685039370078741" footer="0.19685039370078741"/>
  <pageSetup paperSize="9" scale="79" fitToWidth="0" orientation="portrait" r:id="rId1"/>
  <headerFooter alignWithMargins="0"/>
  <rowBreaks count="1" manualBreakCount="1">
    <brk id="14"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コード表!$H$64:$H$67</xm:f>
          </x14:formula1>
          <xm:sqref>C6:H7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49"/>
  <sheetViews>
    <sheetView showZeros="0" view="pageBreakPreview" zoomScale="85" zoomScaleNormal="100" zoomScaleSheetLayoutView="85" workbookViewId="0">
      <selection activeCell="A10" sqref="A10"/>
    </sheetView>
  </sheetViews>
  <sheetFormatPr defaultRowHeight="13"/>
  <cols>
    <col min="1" max="1" width="19" style="8" customWidth="1"/>
    <col min="2" max="2" width="81.81640625" style="2" customWidth="1"/>
    <col min="3" max="3" width="17.81640625" style="2" customWidth="1"/>
    <col min="4" max="4" width="12.81640625" style="2" customWidth="1"/>
    <col min="5" max="5" width="21.36328125" style="2" customWidth="1"/>
    <col min="6" max="97" width="8.81640625" style="1"/>
    <col min="98" max="182" width="1.08984375" style="1" customWidth="1"/>
    <col min="183" max="199" width="1.36328125" style="1" customWidth="1"/>
    <col min="200" max="232" width="1" style="1" customWidth="1"/>
    <col min="233" max="233" width="1.36328125" style="1" customWidth="1"/>
    <col min="234" max="234" width="0.6328125" style="1" customWidth="1"/>
    <col min="235" max="353" width="8.81640625" style="1"/>
    <col min="354" max="438" width="1.08984375" style="1" customWidth="1"/>
    <col min="439" max="455" width="1.36328125" style="1" customWidth="1"/>
    <col min="456" max="488" width="1" style="1" customWidth="1"/>
    <col min="489" max="489" width="1.36328125" style="1" customWidth="1"/>
    <col min="490" max="490" width="0.6328125" style="1" customWidth="1"/>
    <col min="491" max="609" width="8.81640625" style="1"/>
    <col min="610" max="694" width="1.08984375" style="1" customWidth="1"/>
    <col min="695" max="711" width="1.36328125" style="1" customWidth="1"/>
    <col min="712" max="744" width="1" style="1" customWidth="1"/>
    <col min="745" max="745" width="1.36328125" style="1" customWidth="1"/>
    <col min="746" max="746" width="0.6328125" style="1" customWidth="1"/>
    <col min="747" max="865" width="8.81640625" style="1"/>
    <col min="866" max="950" width="1.08984375" style="1" customWidth="1"/>
    <col min="951" max="967" width="1.36328125" style="1" customWidth="1"/>
    <col min="968" max="1000" width="1" style="1" customWidth="1"/>
    <col min="1001" max="1001" width="1.36328125" style="1" customWidth="1"/>
    <col min="1002" max="1002" width="0.6328125" style="1" customWidth="1"/>
    <col min="1003" max="1121" width="8.81640625" style="1"/>
    <col min="1122" max="1206" width="1.08984375" style="1" customWidth="1"/>
    <col min="1207" max="1223" width="1.36328125" style="1" customWidth="1"/>
    <col min="1224" max="1256" width="1" style="1" customWidth="1"/>
    <col min="1257" max="1257" width="1.36328125" style="1" customWidth="1"/>
    <col min="1258" max="1258" width="0.6328125" style="1" customWidth="1"/>
    <col min="1259" max="1377" width="8.81640625" style="1"/>
    <col min="1378" max="1462" width="1.08984375" style="1" customWidth="1"/>
    <col min="1463" max="1479" width="1.36328125" style="1" customWidth="1"/>
    <col min="1480" max="1512" width="1" style="1" customWidth="1"/>
    <col min="1513" max="1513" width="1.36328125" style="1" customWidth="1"/>
    <col min="1514" max="1514" width="0.6328125" style="1" customWidth="1"/>
    <col min="1515" max="1633" width="8.81640625" style="1"/>
    <col min="1634" max="1718" width="1.08984375" style="1" customWidth="1"/>
    <col min="1719" max="1735" width="1.36328125" style="1" customWidth="1"/>
    <col min="1736" max="1768" width="1" style="1" customWidth="1"/>
    <col min="1769" max="1769" width="1.36328125" style="1" customWidth="1"/>
    <col min="1770" max="1770" width="0.6328125" style="1" customWidth="1"/>
    <col min="1771" max="1889" width="8.81640625" style="1"/>
    <col min="1890" max="1974" width="1.08984375" style="1" customWidth="1"/>
    <col min="1975" max="1991" width="1.36328125" style="1" customWidth="1"/>
    <col min="1992" max="2024" width="1" style="1" customWidth="1"/>
    <col min="2025" max="2025" width="1.36328125" style="1" customWidth="1"/>
    <col min="2026" max="2026" width="0.6328125" style="1" customWidth="1"/>
    <col min="2027" max="2145" width="8.81640625" style="1"/>
    <col min="2146" max="2230" width="1.08984375" style="1" customWidth="1"/>
    <col min="2231" max="2247" width="1.36328125" style="1" customWidth="1"/>
    <col min="2248" max="2280" width="1" style="1" customWidth="1"/>
    <col min="2281" max="2281" width="1.36328125" style="1" customWidth="1"/>
    <col min="2282" max="2282" width="0.6328125" style="1" customWidth="1"/>
    <col min="2283" max="2401" width="8.81640625" style="1"/>
    <col min="2402" max="2486" width="1.08984375" style="1" customWidth="1"/>
    <col min="2487" max="2503" width="1.36328125" style="1" customWidth="1"/>
    <col min="2504" max="2536" width="1" style="1" customWidth="1"/>
    <col min="2537" max="2537" width="1.36328125" style="1" customWidth="1"/>
    <col min="2538" max="2538" width="0.6328125" style="1" customWidth="1"/>
    <col min="2539" max="2657" width="8.81640625" style="1"/>
    <col min="2658" max="2742" width="1.08984375" style="1" customWidth="1"/>
    <col min="2743" max="2759" width="1.36328125" style="1" customWidth="1"/>
    <col min="2760" max="2792" width="1" style="1" customWidth="1"/>
    <col min="2793" max="2793" width="1.36328125" style="1" customWidth="1"/>
    <col min="2794" max="2794" width="0.6328125" style="1" customWidth="1"/>
    <col min="2795" max="2913" width="8.81640625" style="1"/>
    <col min="2914" max="2998" width="1.08984375" style="1" customWidth="1"/>
    <col min="2999" max="3015" width="1.36328125" style="1" customWidth="1"/>
    <col min="3016" max="3048" width="1" style="1" customWidth="1"/>
    <col min="3049" max="3049" width="1.36328125" style="1" customWidth="1"/>
    <col min="3050" max="3050" width="0.6328125" style="1" customWidth="1"/>
    <col min="3051" max="3169" width="8.81640625" style="1"/>
    <col min="3170" max="3254" width="1.08984375" style="1" customWidth="1"/>
    <col min="3255" max="3271" width="1.36328125" style="1" customWidth="1"/>
    <col min="3272" max="3304" width="1" style="1" customWidth="1"/>
    <col min="3305" max="3305" width="1.36328125" style="1" customWidth="1"/>
    <col min="3306" max="3306" width="0.6328125" style="1" customWidth="1"/>
    <col min="3307" max="3425" width="8.81640625" style="1"/>
    <col min="3426" max="3510" width="1.08984375" style="1" customWidth="1"/>
    <col min="3511" max="3527" width="1.36328125" style="1" customWidth="1"/>
    <col min="3528" max="3560" width="1" style="1" customWidth="1"/>
    <col min="3561" max="3561" width="1.36328125" style="1" customWidth="1"/>
    <col min="3562" max="3562" width="0.6328125" style="1" customWidth="1"/>
    <col min="3563" max="3681" width="8.81640625" style="1"/>
    <col min="3682" max="3766" width="1.08984375" style="1" customWidth="1"/>
    <col min="3767" max="3783" width="1.36328125" style="1" customWidth="1"/>
    <col min="3784" max="3816" width="1" style="1" customWidth="1"/>
    <col min="3817" max="3817" width="1.36328125" style="1" customWidth="1"/>
    <col min="3818" max="3818" width="0.6328125" style="1" customWidth="1"/>
    <col min="3819" max="3937" width="8.81640625" style="1"/>
    <col min="3938" max="4022" width="1.08984375" style="1" customWidth="1"/>
    <col min="4023" max="4039" width="1.36328125" style="1" customWidth="1"/>
    <col min="4040" max="4072" width="1" style="1" customWidth="1"/>
    <col min="4073" max="4073" width="1.36328125" style="1" customWidth="1"/>
    <col min="4074" max="4074" width="0.6328125" style="1" customWidth="1"/>
    <col min="4075" max="4193" width="8.81640625" style="1"/>
    <col min="4194" max="4278" width="1.08984375" style="1" customWidth="1"/>
    <col min="4279" max="4295" width="1.36328125" style="1" customWidth="1"/>
    <col min="4296" max="4328" width="1" style="1" customWidth="1"/>
    <col min="4329" max="4329" width="1.36328125" style="1" customWidth="1"/>
    <col min="4330" max="4330" width="0.6328125" style="1" customWidth="1"/>
    <col min="4331" max="4449" width="8.81640625" style="1"/>
    <col min="4450" max="4534" width="1.08984375" style="1" customWidth="1"/>
    <col min="4535" max="4551" width="1.36328125" style="1" customWidth="1"/>
    <col min="4552" max="4584" width="1" style="1" customWidth="1"/>
    <col min="4585" max="4585" width="1.36328125" style="1" customWidth="1"/>
    <col min="4586" max="4586" width="0.6328125" style="1" customWidth="1"/>
    <col min="4587" max="4705" width="8.81640625" style="1"/>
    <col min="4706" max="4790" width="1.08984375" style="1" customWidth="1"/>
    <col min="4791" max="4807" width="1.36328125" style="1" customWidth="1"/>
    <col min="4808" max="4840" width="1" style="1" customWidth="1"/>
    <col min="4841" max="4841" width="1.36328125" style="1" customWidth="1"/>
    <col min="4842" max="4842" width="0.6328125" style="1" customWidth="1"/>
    <col min="4843" max="4961" width="8.81640625" style="1"/>
    <col min="4962" max="5046" width="1.08984375" style="1" customWidth="1"/>
    <col min="5047" max="5063" width="1.36328125" style="1" customWidth="1"/>
    <col min="5064" max="5096" width="1" style="1" customWidth="1"/>
    <col min="5097" max="5097" width="1.36328125" style="1" customWidth="1"/>
    <col min="5098" max="5098" width="0.6328125" style="1" customWidth="1"/>
    <col min="5099" max="5217" width="8.81640625" style="1"/>
    <col min="5218" max="5302" width="1.08984375" style="1" customWidth="1"/>
    <col min="5303" max="5319" width="1.36328125" style="1" customWidth="1"/>
    <col min="5320" max="5352" width="1" style="1" customWidth="1"/>
    <col min="5353" max="5353" width="1.36328125" style="1" customWidth="1"/>
    <col min="5354" max="5354" width="0.6328125" style="1" customWidth="1"/>
    <col min="5355" max="5473" width="8.81640625" style="1"/>
    <col min="5474" max="5558" width="1.08984375" style="1" customWidth="1"/>
    <col min="5559" max="5575" width="1.36328125" style="1" customWidth="1"/>
    <col min="5576" max="5608" width="1" style="1" customWidth="1"/>
    <col min="5609" max="5609" width="1.36328125" style="1" customWidth="1"/>
    <col min="5610" max="5610" width="0.6328125" style="1" customWidth="1"/>
    <col min="5611" max="5729" width="8.81640625" style="1"/>
    <col min="5730" max="5814" width="1.08984375" style="1" customWidth="1"/>
    <col min="5815" max="5831" width="1.36328125" style="1" customWidth="1"/>
    <col min="5832" max="5864" width="1" style="1" customWidth="1"/>
    <col min="5865" max="5865" width="1.36328125" style="1" customWidth="1"/>
    <col min="5866" max="5866" width="0.6328125" style="1" customWidth="1"/>
    <col min="5867" max="5985" width="8.81640625" style="1"/>
    <col min="5986" max="6070" width="1.08984375" style="1" customWidth="1"/>
    <col min="6071" max="6087" width="1.36328125" style="1" customWidth="1"/>
    <col min="6088" max="6120" width="1" style="1" customWidth="1"/>
    <col min="6121" max="6121" width="1.36328125" style="1" customWidth="1"/>
    <col min="6122" max="6122" width="0.6328125" style="1" customWidth="1"/>
    <col min="6123" max="6241" width="8.81640625" style="1"/>
    <col min="6242" max="6326" width="1.08984375" style="1" customWidth="1"/>
    <col min="6327" max="6343" width="1.36328125" style="1" customWidth="1"/>
    <col min="6344" max="6376" width="1" style="1" customWidth="1"/>
    <col min="6377" max="6377" width="1.36328125" style="1" customWidth="1"/>
    <col min="6378" max="6378" width="0.6328125" style="1" customWidth="1"/>
    <col min="6379" max="6497" width="8.81640625" style="1"/>
    <col min="6498" max="6582" width="1.08984375" style="1" customWidth="1"/>
    <col min="6583" max="6599" width="1.36328125" style="1" customWidth="1"/>
    <col min="6600" max="6632" width="1" style="1" customWidth="1"/>
    <col min="6633" max="6633" width="1.36328125" style="1" customWidth="1"/>
    <col min="6634" max="6634" width="0.6328125" style="1" customWidth="1"/>
    <col min="6635" max="6753" width="8.81640625" style="1"/>
    <col min="6754" max="6838" width="1.08984375" style="1" customWidth="1"/>
    <col min="6839" max="6855" width="1.36328125" style="1" customWidth="1"/>
    <col min="6856" max="6888" width="1" style="1" customWidth="1"/>
    <col min="6889" max="6889" width="1.36328125" style="1" customWidth="1"/>
    <col min="6890" max="6890" width="0.6328125" style="1" customWidth="1"/>
    <col min="6891" max="7009" width="8.81640625" style="1"/>
    <col min="7010" max="7094" width="1.08984375" style="1" customWidth="1"/>
    <col min="7095" max="7111" width="1.36328125" style="1" customWidth="1"/>
    <col min="7112" max="7144" width="1" style="1" customWidth="1"/>
    <col min="7145" max="7145" width="1.36328125" style="1" customWidth="1"/>
    <col min="7146" max="7146" width="0.6328125" style="1" customWidth="1"/>
    <col min="7147" max="7265" width="8.81640625" style="1"/>
    <col min="7266" max="7350" width="1.08984375" style="1" customWidth="1"/>
    <col min="7351" max="7367" width="1.36328125" style="1" customWidth="1"/>
    <col min="7368" max="7400" width="1" style="1" customWidth="1"/>
    <col min="7401" max="7401" width="1.36328125" style="1" customWidth="1"/>
    <col min="7402" max="7402" width="0.6328125" style="1" customWidth="1"/>
    <col min="7403" max="7521" width="8.81640625" style="1"/>
    <col min="7522" max="7606" width="1.08984375" style="1" customWidth="1"/>
    <col min="7607" max="7623" width="1.36328125" style="1" customWidth="1"/>
    <col min="7624" max="7656" width="1" style="1" customWidth="1"/>
    <col min="7657" max="7657" width="1.36328125" style="1" customWidth="1"/>
    <col min="7658" max="7658" width="0.6328125" style="1" customWidth="1"/>
    <col min="7659" max="7777" width="8.81640625" style="1"/>
    <col min="7778" max="7862" width="1.08984375" style="1" customWidth="1"/>
    <col min="7863" max="7879" width="1.36328125" style="1" customWidth="1"/>
    <col min="7880" max="7912" width="1" style="1" customWidth="1"/>
    <col min="7913" max="7913" width="1.36328125" style="1" customWidth="1"/>
    <col min="7914" max="7914" width="0.6328125" style="1" customWidth="1"/>
    <col min="7915" max="8033" width="8.81640625" style="1"/>
    <col min="8034" max="8118" width="1.08984375" style="1" customWidth="1"/>
    <col min="8119" max="8135" width="1.36328125" style="1" customWidth="1"/>
    <col min="8136" max="8168" width="1" style="1" customWidth="1"/>
    <col min="8169" max="8169" width="1.36328125" style="1" customWidth="1"/>
    <col min="8170" max="8170" width="0.6328125" style="1" customWidth="1"/>
    <col min="8171" max="8289" width="8.81640625" style="1"/>
    <col min="8290" max="8374" width="1.08984375" style="1" customWidth="1"/>
    <col min="8375" max="8391" width="1.36328125" style="1" customWidth="1"/>
    <col min="8392" max="8424" width="1" style="1" customWidth="1"/>
    <col min="8425" max="8425" width="1.36328125" style="1" customWidth="1"/>
    <col min="8426" max="8426" width="0.6328125" style="1" customWidth="1"/>
    <col min="8427" max="8545" width="8.81640625" style="1"/>
    <col min="8546" max="8630" width="1.08984375" style="1" customWidth="1"/>
    <col min="8631" max="8647" width="1.36328125" style="1" customWidth="1"/>
    <col min="8648" max="8680" width="1" style="1" customWidth="1"/>
    <col min="8681" max="8681" width="1.36328125" style="1" customWidth="1"/>
    <col min="8682" max="8682" width="0.6328125" style="1" customWidth="1"/>
    <col min="8683" max="8801" width="8.81640625" style="1"/>
    <col min="8802" max="8886" width="1.08984375" style="1" customWidth="1"/>
    <col min="8887" max="8903" width="1.36328125" style="1" customWidth="1"/>
    <col min="8904" max="8936" width="1" style="1" customWidth="1"/>
    <col min="8937" max="8937" width="1.36328125" style="1" customWidth="1"/>
    <col min="8938" max="8938" width="0.6328125" style="1" customWidth="1"/>
    <col min="8939" max="9057" width="8.81640625" style="1"/>
    <col min="9058" max="9142" width="1.08984375" style="1" customWidth="1"/>
    <col min="9143" max="9159" width="1.36328125" style="1" customWidth="1"/>
    <col min="9160" max="9192" width="1" style="1" customWidth="1"/>
    <col min="9193" max="9193" width="1.36328125" style="1" customWidth="1"/>
    <col min="9194" max="9194" width="0.6328125" style="1" customWidth="1"/>
    <col min="9195" max="9313" width="8.81640625" style="1"/>
    <col min="9314" max="9398" width="1.08984375" style="1" customWidth="1"/>
    <col min="9399" max="9415" width="1.36328125" style="1" customWidth="1"/>
    <col min="9416" max="9448" width="1" style="1" customWidth="1"/>
    <col min="9449" max="9449" width="1.36328125" style="1" customWidth="1"/>
    <col min="9450" max="9450" width="0.6328125" style="1" customWidth="1"/>
    <col min="9451" max="9569" width="8.81640625" style="1"/>
    <col min="9570" max="9654" width="1.08984375" style="1" customWidth="1"/>
    <col min="9655" max="9671" width="1.36328125" style="1" customWidth="1"/>
    <col min="9672" max="9704" width="1" style="1" customWidth="1"/>
    <col min="9705" max="9705" width="1.36328125" style="1" customWidth="1"/>
    <col min="9706" max="9706" width="0.6328125" style="1" customWidth="1"/>
    <col min="9707" max="9825" width="8.81640625" style="1"/>
    <col min="9826" max="9910" width="1.08984375" style="1" customWidth="1"/>
    <col min="9911" max="9927" width="1.36328125" style="1" customWidth="1"/>
    <col min="9928" max="9960" width="1" style="1" customWidth="1"/>
    <col min="9961" max="9961" width="1.36328125" style="1" customWidth="1"/>
    <col min="9962" max="9962" width="0.6328125" style="1" customWidth="1"/>
    <col min="9963" max="10081" width="8.81640625" style="1"/>
    <col min="10082" max="10166" width="1.08984375" style="1" customWidth="1"/>
    <col min="10167" max="10183" width="1.36328125" style="1" customWidth="1"/>
    <col min="10184" max="10216" width="1" style="1" customWidth="1"/>
    <col min="10217" max="10217" width="1.36328125" style="1" customWidth="1"/>
    <col min="10218" max="10218" width="0.6328125" style="1" customWidth="1"/>
    <col min="10219" max="10337" width="8.81640625" style="1"/>
    <col min="10338" max="10422" width="1.08984375" style="1" customWidth="1"/>
    <col min="10423" max="10439" width="1.36328125" style="1" customWidth="1"/>
    <col min="10440" max="10472" width="1" style="1" customWidth="1"/>
    <col min="10473" max="10473" width="1.36328125" style="1" customWidth="1"/>
    <col min="10474" max="10474" width="0.6328125" style="1" customWidth="1"/>
    <col min="10475" max="10593" width="8.81640625" style="1"/>
    <col min="10594" max="10678" width="1.08984375" style="1" customWidth="1"/>
    <col min="10679" max="10695" width="1.36328125" style="1" customWidth="1"/>
    <col min="10696" max="10728" width="1" style="1" customWidth="1"/>
    <col min="10729" max="10729" width="1.36328125" style="1" customWidth="1"/>
    <col min="10730" max="10730" width="0.6328125" style="1" customWidth="1"/>
    <col min="10731" max="10849" width="8.81640625" style="1"/>
    <col min="10850" max="10934" width="1.08984375" style="1" customWidth="1"/>
    <col min="10935" max="10951" width="1.36328125" style="1" customWidth="1"/>
    <col min="10952" max="10984" width="1" style="1" customWidth="1"/>
    <col min="10985" max="10985" width="1.36328125" style="1" customWidth="1"/>
    <col min="10986" max="10986" width="0.6328125" style="1" customWidth="1"/>
    <col min="10987" max="11105" width="8.81640625" style="1"/>
    <col min="11106" max="11190" width="1.08984375" style="1" customWidth="1"/>
    <col min="11191" max="11207" width="1.36328125" style="1" customWidth="1"/>
    <col min="11208" max="11240" width="1" style="1" customWidth="1"/>
    <col min="11241" max="11241" width="1.36328125" style="1" customWidth="1"/>
    <col min="11242" max="11242" width="0.6328125" style="1" customWidth="1"/>
    <col min="11243" max="11361" width="8.81640625" style="1"/>
    <col min="11362" max="11446" width="1.08984375" style="1" customWidth="1"/>
    <col min="11447" max="11463" width="1.36328125" style="1" customWidth="1"/>
    <col min="11464" max="11496" width="1" style="1" customWidth="1"/>
    <col min="11497" max="11497" width="1.36328125" style="1" customWidth="1"/>
    <col min="11498" max="11498" width="0.6328125" style="1" customWidth="1"/>
    <col min="11499" max="11617" width="8.81640625" style="1"/>
    <col min="11618" max="11702" width="1.08984375" style="1" customWidth="1"/>
    <col min="11703" max="11719" width="1.36328125" style="1" customWidth="1"/>
    <col min="11720" max="11752" width="1" style="1" customWidth="1"/>
    <col min="11753" max="11753" width="1.36328125" style="1" customWidth="1"/>
    <col min="11754" max="11754" width="0.6328125" style="1" customWidth="1"/>
    <col min="11755" max="11873" width="8.81640625" style="1"/>
    <col min="11874" max="11958" width="1.08984375" style="1" customWidth="1"/>
    <col min="11959" max="11975" width="1.36328125" style="1" customWidth="1"/>
    <col min="11976" max="12008" width="1" style="1" customWidth="1"/>
    <col min="12009" max="12009" width="1.36328125" style="1" customWidth="1"/>
    <col min="12010" max="12010" width="0.6328125" style="1" customWidth="1"/>
    <col min="12011" max="12129" width="8.81640625" style="1"/>
    <col min="12130" max="12214" width="1.08984375" style="1" customWidth="1"/>
    <col min="12215" max="12231" width="1.36328125" style="1" customWidth="1"/>
    <col min="12232" max="12264" width="1" style="1" customWidth="1"/>
    <col min="12265" max="12265" width="1.36328125" style="1" customWidth="1"/>
    <col min="12266" max="12266" width="0.6328125" style="1" customWidth="1"/>
    <col min="12267" max="12385" width="8.81640625" style="1"/>
    <col min="12386" max="12470" width="1.08984375" style="1" customWidth="1"/>
    <col min="12471" max="12487" width="1.36328125" style="1" customWidth="1"/>
    <col min="12488" max="12520" width="1" style="1" customWidth="1"/>
    <col min="12521" max="12521" width="1.36328125" style="1" customWidth="1"/>
    <col min="12522" max="12522" width="0.6328125" style="1" customWidth="1"/>
    <col min="12523" max="12641" width="8.81640625" style="1"/>
    <col min="12642" max="12726" width="1.08984375" style="1" customWidth="1"/>
    <col min="12727" max="12743" width="1.36328125" style="1" customWidth="1"/>
    <col min="12744" max="12776" width="1" style="1" customWidth="1"/>
    <col min="12777" max="12777" width="1.36328125" style="1" customWidth="1"/>
    <col min="12778" max="12778" width="0.6328125" style="1" customWidth="1"/>
    <col min="12779" max="12897" width="8.81640625" style="1"/>
    <col min="12898" max="12982" width="1.08984375" style="1" customWidth="1"/>
    <col min="12983" max="12999" width="1.36328125" style="1" customWidth="1"/>
    <col min="13000" max="13032" width="1" style="1" customWidth="1"/>
    <col min="13033" max="13033" width="1.36328125" style="1" customWidth="1"/>
    <col min="13034" max="13034" width="0.6328125" style="1" customWidth="1"/>
    <col min="13035" max="13153" width="8.81640625" style="1"/>
    <col min="13154" max="13238" width="1.08984375" style="1" customWidth="1"/>
    <col min="13239" max="13255" width="1.36328125" style="1" customWidth="1"/>
    <col min="13256" max="13288" width="1" style="1" customWidth="1"/>
    <col min="13289" max="13289" width="1.36328125" style="1" customWidth="1"/>
    <col min="13290" max="13290" width="0.6328125" style="1" customWidth="1"/>
    <col min="13291" max="13409" width="8.81640625" style="1"/>
    <col min="13410" max="13494" width="1.08984375" style="1" customWidth="1"/>
    <col min="13495" max="13511" width="1.36328125" style="1" customWidth="1"/>
    <col min="13512" max="13544" width="1" style="1" customWidth="1"/>
    <col min="13545" max="13545" width="1.36328125" style="1" customWidth="1"/>
    <col min="13546" max="13546" width="0.6328125" style="1" customWidth="1"/>
    <col min="13547" max="13665" width="8.81640625" style="1"/>
    <col min="13666" max="13750" width="1.08984375" style="1" customWidth="1"/>
    <col min="13751" max="13767" width="1.36328125" style="1" customWidth="1"/>
    <col min="13768" max="13800" width="1" style="1" customWidth="1"/>
    <col min="13801" max="13801" width="1.36328125" style="1" customWidth="1"/>
    <col min="13802" max="13802" width="0.6328125" style="1" customWidth="1"/>
    <col min="13803" max="13921" width="8.81640625" style="1"/>
    <col min="13922" max="14006" width="1.08984375" style="1" customWidth="1"/>
    <col min="14007" max="14023" width="1.36328125" style="1" customWidth="1"/>
    <col min="14024" max="14056" width="1" style="1" customWidth="1"/>
    <col min="14057" max="14057" width="1.36328125" style="1" customWidth="1"/>
    <col min="14058" max="14058" width="0.6328125" style="1" customWidth="1"/>
    <col min="14059" max="14177" width="8.81640625" style="1"/>
    <col min="14178" max="14262" width="1.08984375" style="1" customWidth="1"/>
    <col min="14263" max="14279" width="1.36328125" style="1" customWidth="1"/>
    <col min="14280" max="14312" width="1" style="1" customWidth="1"/>
    <col min="14313" max="14313" width="1.36328125" style="1" customWidth="1"/>
    <col min="14314" max="14314" width="0.6328125" style="1" customWidth="1"/>
    <col min="14315" max="14433" width="8.81640625" style="1"/>
    <col min="14434" max="14518" width="1.08984375" style="1" customWidth="1"/>
    <col min="14519" max="14535" width="1.36328125" style="1" customWidth="1"/>
    <col min="14536" max="14568" width="1" style="1" customWidth="1"/>
    <col min="14569" max="14569" width="1.36328125" style="1" customWidth="1"/>
    <col min="14570" max="14570" width="0.6328125" style="1" customWidth="1"/>
    <col min="14571" max="14689" width="8.81640625" style="1"/>
    <col min="14690" max="14774" width="1.08984375" style="1" customWidth="1"/>
    <col min="14775" max="14791" width="1.36328125" style="1" customWidth="1"/>
    <col min="14792" max="14824" width="1" style="1" customWidth="1"/>
    <col min="14825" max="14825" width="1.36328125" style="1" customWidth="1"/>
    <col min="14826" max="14826" width="0.6328125" style="1" customWidth="1"/>
    <col min="14827" max="14945" width="8.81640625" style="1"/>
    <col min="14946" max="15030" width="1.08984375" style="1" customWidth="1"/>
    <col min="15031" max="15047" width="1.36328125" style="1" customWidth="1"/>
    <col min="15048" max="15080" width="1" style="1" customWidth="1"/>
    <col min="15081" max="15081" width="1.36328125" style="1" customWidth="1"/>
    <col min="15082" max="15082" width="0.6328125" style="1" customWidth="1"/>
    <col min="15083" max="15201" width="8.81640625" style="1"/>
    <col min="15202" max="15286" width="1.08984375" style="1" customWidth="1"/>
    <col min="15287" max="15303" width="1.36328125" style="1" customWidth="1"/>
    <col min="15304" max="15336" width="1" style="1" customWidth="1"/>
    <col min="15337" max="15337" width="1.36328125" style="1" customWidth="1"/>
    <col min="15338" max="15338" width="0.6328125" style="1" customWidth="1"/>
    <col min="15339" max="15457" width="8.81640625" style="1"/>
    <col min="15458" max="15542" width="1.08984375" style="1" customWidth="1"/>
    <col min="15543" max="15559" width="1.36328125" style="1" customWidth="1"/>
    <col min="15560" max="15592" width="1" style="1" customWidth="1"/>
    <col min="15593" max="15593" width="1.36328125" style="1" customWidth="1"/>
    <col min="15594" max="15594" width="0.6328125" style="1" customWidth="1"/>
    <col min="15595" max="15713" width="8.81640625" style="1"/>
    <col min="15714" max="15798" width="1.08984375" style="1" customWidth="1"/>
    <col min="15799" max="15815" width="1.36328125" style="1" customWidth="1"/>
    <col min="15816" max="15848" width="1" style="1" customWidth="1"/>
    <col min="15849" max="15849" width="1.36328125" style="1" customWidth="1"/>
    <col min="15850" max="15850" width="0.6328125" style="1" customWidth="1"/>
    <col min="15851" max="15969" width="8.81640625" style="1"/>
    <col min="15970" max="16054" width="1.08984375" style="1" customWidth="1"/>
    <col min="16055" max="16071" width="1.36328125" style="1" customWidth="1"/>
    <col min="16072" max="16104" width="1" style="1" customWidth="1"/>
    <col min="16105" max="16105" width="1.36328125" style="1" customWidth="1"/>
    <col min="16106" max="16106" width="0.6328125" style="1" customWidth="1"/>
    <col min="16107" max="16373" width="8.81640625" style="1"/>
    <col min="16374" max="16384" width="8.90625" style="1" customWidth="1"/>
  </cols>
  <sheetData>
    <row r="1" spans="1:6" ht="40.25" customHeight="1">
      <c r="A1" s="135" t="s">
        <v>341</v>
      </c>
      <c r="B1" s="136"/>
      <c r="C1" s="187"/>
      <c r="D1" s="187"/>
      <c r="E1" s="187"/>
    </row>
    <row r="2" spans="1:6" ht="28.5" customHeight="1">
      <c r="A2" s="35" t="s">
        <v>307</v>
      </c>
      <c r="B2" s="52">
        <f>'様式1-2　一般的対策事業'!C2</f>
        <v>0</v>
      </c>
      <c r="C2" s="40"/>
      <c r="D2" s="41"/>
      <c r="E2" s="41"/>
      <c r="F2"/>
    </row>
    <row r="3" spans="1:6" ht="28.5" customHeight="1">
      <c r="A3" s="24" t="s">
        <v>77</v>
      </c>
      <c r="B3" s="26">
        <f>'様式1-2　一般的対策事業'!C3</f>
        <v>0</v>
      </c>
      <c r="C3" s="42"/>
      <c r="D3" s="41"/>
      <c r="E3" s="41"/>
      <c r="F3"/>
    </row>
    <row r="4" spans="1:6" ht="28.5" customHeight="1">
      <c r="A4" s="24" t="s">
        <v>124</v>
      </c>
      <c r="B4" s="43">
        <f>'様式1-2　一般的対策事業'!C4</f>
        <v>0</v>
      </c>
      <c r="C4" s="42"/>
      <c r="D4" s="41"/>
      <c r="E4" s="41"/>
    </row>
    <row r="5" spans="1:6" ht="28.5" customHeight="1">
      <c r="A5" s="25" t="s">
        <v>125</v>
      </c>
      <c r="B5" s="150">
        <f>'様式1-2　一般的対策事業'!C5</f>
        <v>0</v>
      </c>
      <c r="C5" s="139"/>
      <c r="D5" s="139"/>
      <c r="E5" s="140"/>
    </row>
    <row r="6" spans="1:6" ht="28.5" customHeight="1">
      <c r="A6" s="188" t="s">
        <v>169</v>
      </c>
      <c r="B6" s="189"/>
      <c r="C6" s="190"/>
      <c r="D6" s="190"/>
      <c r="E6" s="191"/>
    </row>
    <row r="7" spans="1:6" ht="28.5" customHeight="1">
      <c r="A7" s="26" t="s">
        <v>64</v>
      </c>
      <c r="B7" s="26" t="s">
        <v>170</v>
      </c>
      <c r="C7" s="26" t="s">
        <v>171</v>
      </c>
      <c r="D7" s="26" t="s">
        <v>0</v>
      </c>
      <c r="E7" s="26" t="s">
        <v>172</v>
      </c>
    </row>
    <row r="8" spans="1:6" ht="28.5" customHeight="1">
      <c r="A8" s="27"/>
      <c r="B8" s="27"/>
      <c r="C8" s="53"/>
      <c r="D8" s="102"/>
      <c r="E8" s="55">
        <f>C8*D8</f>
        <v>0</v>
      </c>
    </row>
    <row r="9" spans="1:6" ht="27" customHeight="1">
      <c r="A9" s="29"/>
      <c r="B9" s="29"/>
      <c r="C9" s="56"/>
      <c r="D9" s="103"/>
      <c r="E9" s="57">
        <f>C9*D9</f>
        <v>0</v>
      </c>
    </row>
    <row r="10" spans="1:6" ht="28.5" customHeight="1">
      <c r="A10" s="29"/>
      <c r="B10" s="29"/>
      <c r="C10" s="56"/>
      <c r="D10" s="103"/>
      <c r="E10" s="57">
        <f>C10*D10</f>
        <v>0</v>
      </c>
    </row>
    <row r="11" spans="1:6" ht="28.5" customHeight="1">
      <c r="A11" s="29"/>
      <c r="B11" s="29"/>
      <c r="C11" s="56"/>
      <c r="D11" s="103"/>
      <c r="E11" s="57">
        <f t="shared" ref="E11:E19" si="0">C11*D11</f>
        <v>0</v>
      </c>
    </row>
    <row r="12" spans="1:6" ht="28.5" customHeight="1">
      <c r="A12" s="29"/>
      <c r="B12" s="29"/>
      <c r="C12" s="56"/>
      <c r="D12" s="103"/>
      <c r="E12" s="57">
        <f t="shared" si="0"/>
        <v>0</v>
      </c>
    </row>
    <row r="13" spans="1:6" ht="28.5" customHeight="1">
      <c r="A13" s="29"/>
      <c r="B13" s="29"/>
      <c r="C13" s="56"/>
      <c r="D13" s="103"/>
      <c r="E13" s="57">
        <f t="shared" si="0"/>
        <v>0</v>
      </c>
    </row>
    <row r="14" spans="1:6" ht="28.5" customHeight="1">
      <c r="A14" s="29"/>
      <c r="B14" s="29"/>
      <c r="C14" s="56"/>
      <c r="D14" s="103"/>
      <c r="E14" s="57">
        <f t="shared" si="0"/>
        <v>0</v>
      </c>
    </row>
    <row r="15" spans="1:6" ht="28.5" customHeight="1">
      <c r="A15" s="29"/>
      <c r="B15" s="29"/>
      <c r="C15" s="56"/>
      <c r="D15" s="103"/>
      <c r="E15" s="57">
        <f t="shared" si="0"/>
        <v>0</v>
      </c>
    </row>
    <row r="16" spans="1:6" ht="28.5" customHeight="1">
      <c r="A16" s="29"/>
      <c r="B16" s="29"/>
      <c r="C16" s="56"/>
      <c r="D16" s="103"/>
      <c r="E16" s="57">
        <f t="shared" si="0"/>
        <v>0</v>
      </c>
    </row>
    <row r="17" spans="1:5" ht="28.5" customHeight="1">
      <c r="A17" s="29"/>
      <c r="B17" s="29"/>
      <c r="C17" s="56"/>
      <c r="D17" s="103"/>
      <c r="E17" s="57">
        <f t="shared" si="0"/>
        <v>0</v>
      </c>
    </row>
    <row r="18" spans="1:5" ht="28.5" customHeight="1">
      <c r="A18" s="29"/>
      <c r="B18" s="29"/>
      <c r="C18" s="56"/>
      <c r="D18" s="103"/>
      <c r="E18" s="57">
        <f t="shared" si="0"/>
        <v>0</v>
      </c>
    </row>
    <row r="19" spans="1:5" ht="28.5" customHeight="1">
      <c r="A19" s="29"/>
      <c r="B19" s="29"/>
      <c r="C19" s="56"/>
      <c r="D19" s="103"/>
      <c r="E19" s="57">
        <f t="shared" si="0"/>
        <v>0</v>
      </c>
    </row>
    <row r="20" spans="1:5" ht="28.5" customHeight="1" thickBot="1">
      <c r="A20" s="78"/>
      <c r="B20" s="78"/>
      <c r="C20" s="79"/>
      <c r="D20" s="104"/>
      <c r="E20" s="80">
        <f t="shared" ref="E20" si="1">C20*D20</f>
        <v>0</v>
      </c>
    </row>
    <row r="21" spans="1:5" ht="28.5" customHeight="1" thickBot="1">
      <c r="A21" s="163" t="s">
        <v>173</v>
      </c>
      <c r="B21" s="164"/>
      <c r="C21" s="164"/>
      <c r="D21" s="165"/>
      <c r="E21" s="81">
        <f>SUM(E8:E20)</f>
        <v>0</v>
      </c>
    </row>
    <row r="22" spans="1:5" ht="28.5" customHeight="1">
      <c r="A22" s="166" t="s">
        <v>174</v>
      </c>
      <c r="B22" s="167"/>
      <c r="C22" s="167"/>
      <c r="D22" s="167"/>
      <c r="E22" s="168"/>
    </row>
    <row r="23" spans="1:5" ht="28.5" customHeight="1">
      <c r="A23" s="27"/>
      <c r="B23" s="27"/>
      <c r="C23" s="53"/>
      <c r="D23" s="55"/>
      <c r="E23" s="55">
        <f>C23*D23</f>
        <v>0</v>
      </c>
    </row>
    <row r="24" spans="1:5" ht="28.5" customHeight="1">
      <c r="A24" s="37"/>
      <c r="B24" s="37"/>
      <c r="C24" s="61"/>
      <c r="D24" s="101"/>
      <c r="E24" s="57">
        <f t="shared" ref="E24:E27" si="2">C24*D24</f>
        <v>0</v>
      </c>
    </row>
    <row r="25" spans="1:5" ht="28.5" customHeight="1">
      <c r="A25" s="37"/>
      <c r="B25" s="37"/>
      <c r="C25" s="61"/>
      <c r="D25" s="101"/>
      <c r="E25" s="57">
        <f t="shared" si="2"/>
        <v>0</v>
      </c>
    </row>
    <row r="26" spans="1:5" ht="28.5" customHeight="1">
      <c r="A26" s="37"/>
      <c r="B26" s="37"/>
      <c r="C26" s="61"/>
      <c r="D26" s="101"/>
      <c r="E26" s="57">
        <f t="shared" si="2"/>
        <v>0</v>
      </c>
    </row>
    <row r="27" spans="1:5" ht="28.5" customHeight="1">
      <c r="A27" s="37"/>
      <c r="B27" s="37"/>
      <c r="C27" s="61"/>
      <c r="D27" s="101"/>
      <c r="E27" s="57">
        <f t="shared" si="2"/>
        <v>0</v>
      </c>
    </row>
    <row r="28" spans="1:5" ht="28.5" customHeight="1">
      <c r="A28" s="29"/>
      <c r="B28" s="29"/>
      <c r="C28" s="56"/>
      <c r="D28" s="57"/>
      <c r="E28" s="57">
        <f>C28*D28</f>
        <v>0</v>
      </c>
    </row>
    <row r="29" spans="1:5" ht="28.5" customHeight="1">
      <c r="A29" s="29"/>
      <c r="B29" s="29"/>
      <c r="C29" s="56"/>
      <c r="D29" s="57"/>
      <c r="E29" s="57">
        <f t="shared" ref="E29:E30" si="3">C29*D29</f>
        <v>0</v>
      </c>
    </row>
    <row r="30" spans="1:5" ht="28.5" customHeight="1">
      <c r="A30" s="38"/>
      <c r="B30" s="38"/>
      <c r="C30" s="62"/>
      <c r="D30" s="63"/>
      <c r="E30" s="64">
        <f t="shared" si="3"/>
        <v>0</v>
      </c>
    </row>
    <row r="31" spans="1:5" ht="43" customHeight="1" thickBot="1">
      <c r="A31" s="169" t="s">
        <v>175</v>
      </c>
      <c r="B31" s="170"/>
      <c r="C31" s="170"/>
      <c r="D31" s="171"/>
      <c r="E31" s="65">
        <f>SUM(E23:E30)</f>
        <v>0</v>
      </c>
    </row>
    <row r="32" spans="1:5" s="23" customFormat="1" ht="28" customHeight="1" thickBot="1">
      <c r="A32" s="192" t="s">
        <v>176</v>
      </c>
      <c r="B32" s="193"/>
      <c r="C32" s="193"/>
      <c r="D32" s="194"/>
      <c r="E32" s="82">
        <f>SUM(E21,E31)</f>
        <v>0</v>
      </c>
    </row>
    <row r="33" spans="1:83" ht="28.5" customHeight="1">
      <c r="A33" s="66"/>
      <c r="B33" s="67"/>
      <c r="C33" s="67"/>
      <c r="D33" s="67"/>
      <c r="E33" s="67"/>
    </row>
    <row r="34" spans="1:83" ht="28.5" customHeight="1">
      <c r="A34" s="188" t="s">
        <v>177</v>
      </c>
      <c r="B34" s="195"/>
      <c r="C34" s="196"/>
      <c r="D34" s="196"/>
      <c r="E34" s="197"/>
    </row>
    <row r="35" spans="1:83" ht="43" customHeight="1">
      <c r="A35" s="160" t="s">
        <v>335</v>
      </c>
      <c r="B35" s="161"/>
      <c r="C35" s="161"/>
      <c r="D35" s="162"/>
      <c r="E35" s="55"/>
    </row>
    <row r="36" spans="1:83" ht="43" customHeight="1">
      <c r="A36" s="178" t="s">
        <v>80</v>
      </c>
      <c r="B36" s="179"/>
      <c r="C36" s="179"/>
      <c r="D36" s="180"/>
      <c r="E36" s="57"/>
    </row>
    <row r="37" spans="1:83" ht="43" customHeight="1" thickBot="1">
      <c r="A37" s="181" t="s">
        <v>308</v>
      </c>
      <c r="B37" s="182"/>
      <c r="C37" s="182"/>
      <c r="D37" s="183"/>
      <c r="E37" s="68">
        <f>ROUNDUP(E39/2,0)</f>
        <v>0</v>
      </c>
    </row>
    <row r="38" spans="1:83" ht="43" customHeight="1" thickBot="1">
      <c r="A38" s="184" t="s">
        <v>178</v>
      </c>
      <c r="B38" s="185"/>
      <c r="C38" s="185"/>
      <c r="D38" s="186"/>
      <c r="E38" s="69">
        <f>ROUNDDOWN(E39/2,0)</f>
        <v>0</v>
      </c>
    </row>
    <row r="39" spans="1:83" ht="43" customHeight="1" thickBot="1">
      <c r="A39" s="175" t="s">
        <v>200</v>
      </c>
      <c r="B39" s="176"/>
      <c r="C39" s="176"/>
      <c r="D39" s="177"/>
      <c r="E39" s="70">
        <f>E21-E35-E36</f>
        <v>0</v>
      </c>
    </row>
    <row r="40" spans="1:83" ht="12.75" customHeight="1">
      <c r="A40" s="71"/>
      <c r="B40" s="72"/>
      <c r="C40" s="72"/>
      <c r="D40" s="72"/>
      <c r="E40" s="72"/>
    </row>
    <row r="41" spans="1:83" ht="12.75" customHeight="1">
      <c r="A41" s="73" t="s">
        <v>195</v>
      </c>
      <c r="B41" s="74"/>
      <c r="C41" s="74"/>
      <c r="D41" s="75"/>
      <c r="E41" s="75"/>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row>
    <row r="42" spans="1:83" ht="12.75" customHeight="1">
      <c r="A42" s="73" t="s">
        <v>197</v>
      </c>
      <c r="B42" s="74"/>
      <c r="C42" s="74"/>
      <c r="D42" s="76"/>
      <c r="E42" s="7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row>
    <row r="43" spans="1:83" ht="12.75" customHeight="1">
      <c r="A43" s="73" t="s">
        <v>196</v>
      </c>
      <c r="B43" s="74"/>
      <c r="C43" s="74"/>
      <c r="D43" s="75"/>
      <c r="E43" s="75"/>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row>
    <row r="44" spans="1:83" ht="33.65" customHeight="1">
      <c r="A44" s="172" t="s">
        <v>201</v>
      </c>
      <c r="B44" s="173"/>
      <c r="C44" s="174"/>
      <c r="D44" s="174"/>
      <c r="E44" s="174"/>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row>
    <row r="45" spans="1:83" ht="12.75" customHeight="1">
      <c r="A45" s="77"/>
      <c r="B45" s="77"/>
      <c r="C45" s="77"/>
      <c r="D45" s="76"/>
      <c r="E45" s="7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row>
    <row r="46" spans="1:83" ht="12.75" customHeight="1">
      <c r="A46" s="50" t="s">
        <v>78</v>
      </c>
      <c r="B46" s="75"/>
      <c r="C46" s="75"/>
      <c r="D46" s="76"/>
      <c r="E46" s="7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row>
    <row r="47" spans="1:83" ht="9.65" customHeight="1">
      <c r="A47" s="14"/>
      <c r="B47" s="14"/>
      <c r="C47" s="14"/>
      <c r="D47" s="14"/>
      <c r="E47" s="14"/>
      <c r="F47" s="14"/>
      <c r="G47" s="15"/>
      <c r="H47" s="15"/>
      <c r="I47" s="15"/>
      <c r="J47" s="15"/>
      <c r="K47" s="15"/>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row>
    <row r="48" spans="1:83">
      <c r="A48" s="12"/>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row>
    <row r="49" ht="12.75" customHeight="1"/>
  </sheetData>
  <mergeCells count="14">
    <mergeCell ref="A1:E1"/>
    <mergeCell ref="B5:E5"/>
    <mergeCell ref="A6:E6"/>
    <mergeCell ref="A32:D32"/>
    <mergeCell ref="A34:E34"/>
    <mergeCell ref="A35:D35"/>
    <mergeCell ref="A21:D21"/>
    <mergeCell ref="A22:E22"/>
    <mergeCell ref="A31:D31"/>
    <mergeCell ref="A44:E44"/>
    <mergeCell ref="A39:D39"/>
    <mergeCell ref="A36:D36"/>
    <mergeCell ref="A37:D37"/>
    <mergeCell ref="A38:D38"/>
  </mergeCells>
  <phoneticPr fontId="2"/>
  <conditionalFormatting sqref="A8:A20">
    <cfRule type="containsText" dxfId="9" priority="2" operator="containsText" text="備品購入費">
      <formula>NOT(ISERROR(SEARCH("備品購入費",A8)))</formula>
    </cfRule>
    <cfRule type="containsText" dxfId="8" priority="3" operator="containsText" text="需用費">
      <formula>NOT(ISERROR(SEARCH("需用費",A8)))</formula>
    </cfRule>
  </conditionalFormatting>
  <conditionalFormatting sqref="A1:E1">
    <cfRule type="cellIs" dxfId="7" priority="1" operator="greaterThan">
      <formula>"一般的対策事業"</formula>
    </cfRule>
  </conditionalFormatting>
  <dataValidations count="3">
    <dataValidation type="list" allowBlank="1" showInputMessage="1" showErrorMessage="1" sqref="A8:A20 A23:A30" xr:uid="{00000000-0002-0000-0100-000000000000}">
      <formula1>予算科目</formula1>
    </dataValidation>
    <dataValidation type="list" allowBlank="1" showInputMessage="1" showErrorMessage="1" sqref="B4" xr:uid="{00000000-0002-0000-0100-000001000000}">
      <formula1>メニュー名</formula1>
    </dataValidation>
    <dataValidation type="list" allowBlank="1" showInputMessage="1" showErrorMessage="1" sqref="A1:E1" xr:uid="{00000000-0002-0000-0100-000002000000}">
      <formula1>様式選択2</formula1>
    </dataValidation>
  </dataValidations>
  <printOptions horizontalCentered="1"/>
  <pageMargins left="0.44" right="0.28999999999999998" top="0.39370078740157483" bottom="0.19685039370078741" header="0.51181102362204722" footer="0.43307086614173229"/>
  <pageSetup paperSize="9" scale="6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showZeros="0" view="pageBreakPreview" topLeftCell="A4" zoomScale="85" zoomScaleNormal="80" zoomScaleSheetLayoutView="85" workbookViewId="0">
      <selection sqref="A1:G1"/>
    </sheetView>
  </sheetViews>
  <sheetFormatPr defaultRowHeight="13"/>
  <cols>
    <col min="2" max="2" width="12.90625" bestFit="1" customWidth="1"/>
    <col min="3" max="3" width="18.81640625" customWidth="1"/>
    <col min="4" max="4" width="15.6328125" customWidth="1"/>
    <col min="5" max="5" width="10.6328125" customWidth="1"/>
    <col min="6" max="6" width="15.6328125" customWidth="1"/>
    <col min="7" max="7" width="47.1796875" bestFit="1" customWidth="1"/>
  </cols>
  <sheetData>
    <row r="1" spans="1:7" ht="40.25" customHeight="1">
      <c r="A1" s="209" t="s">
        <v>347</v>
      </c>
      <c r="B1" s="209"/>
      <c r="C1" s="209"/>
      <c r="D1" s="209"/>
      <c r="E1" s="209"/>
      <c r="F1" s="209"/>
      <c r="G1" s="209"/>
    </row>
    <row r="2" spans="1:7" ht="28.5" customHeight="1">
      <c r="A2" s="210" t="s">
        <v>307</v>
      </c>
      <c r="B2" s="211"/>
      <c r="C2" s="147">
        <f>'様式1-2　一般的対策事業'!C2</f>
        <v>0</v>
      </c>
      <c r="D2" s="139"/>
      <c r="E2" s="140"/>
      <c r="F2" s="203"/>
      <c r="G2" s="204"/>
    </row>
    <row r="3" spans="1:7" ht="28.5" customHeight="1">
      <c r="A3" s="210" t="s">
        <v>77</v>
      </c>
      <c r="B3" s="211"/>
      <c r="C3" s="147">
        <f>'様式1-2　一般的対策事業'!C3</f>
        <v>0</v>
      </c>
      <c r="D3" s="139"/>
      <c r="E3" s="140"/>
      <c r="F3" s="203"/>
      <c r="G3" s="204"/>
    </row>
    <row r="4" spans="1:7" ht="28.5" customHeight="1">
      <c r="A4" s="210" t="s">
        <v>124</v>
      </c>
      <c r="B4" s="211"/>
      <c r="C4" s="212">
        <f>'様式1-2　一般的対策事業'!C4</f>
        <v>0</v>
      </c>
      <c r="D4" s="213"/>
      <c r="E4" s="214"/>
      <c r="F4" s="205"/>
      <c r="G4" s="206"/>
    </row>
    <row r="5" spans="1:7" ht="28.5" customHeight="1">
      <c r="A5" s="198" t="s">
        <v>125</v>
      </c>
      <c r="B5" s="199"/>
      <c r="C5" s="200">
        <f>'様式1-2　一般的対策事業'!C5</f>
        <v>0</v>
      </c>
      <c r="D5" s="201"/>
      <c r="E5" s="201"/>
      <c r="F5" s="201"/>
      <c r="G5" s="202"/>
    </row>
    <row r="6" spans="1:7" ht="14">
      <c r="A6" s="26" t="s">
        <v>202</v>
      </c>
      <c r="B6" s="26" t="s">
        <v>64</v>
      </c>
      <c r="C6" s="26" t="s">
        <v>170</v>
      </c>
      <c r="D6" s="26" t="s">
        <v>171</v>
      </c>
      <c r="E6" s="26" t="s">
        <v>0</v>
      </c>
      <c r="F6" s="26" t="s">
        <v>172</v>
      </c>
      <c r="G6" s="26" t="s">
        <v>206</v>
      </c>
    </row>
    <row r="7" spans="1:7" ht="14">
      <c r="A7" s="83">
        <v>1</v>
      </c>
      <c r="B7" s="27"/>
      <c r="C7" s="27"/>
      <c r="D7" s="53"/>
      <c r="E7" s="102"/>
      <c r="F7" s="55">
        <f>D7*E7</f>
        <v>0</v>
      </c>
      <c r="G7" s="83"/>
    </row>
    <row r="8" spans="1:7" ht="14">
      <c r="A8" s="84">
        <v>2</v>
      </c>
      <c r="B8" s="29"/>
      <c r="C8" s="29"/>
      <c r="D8" s="56"/>
      <c r="E8" s="103"/>
      <c r="F8" s="57">
        <f>D8*E8</f>
        <v>0</v>
      </c>
      <c r="G8" s="85"/>
    </row>
    <row r="9" spans="1:7" ht="14.4" customHeight="1">
      <c r="A9" s="84">
        <v>3</v>
      </c>
      <c r="B9" s="37"/>
      <c r="C9" s="37"/>
      <c r="D9" s="61"/>
      <c r="E9" s="105"/>
      <c r="F9" s="57">
        <f>D9*E9</f>
        <v>0</v>
      </c>
      <c r="G9" s="85"/>
    </row>
    <row r="10" spans="1:7" ht="14">
      <c r="A10" s="84">
        <v>4</v>
      </c>
      <c r="B10" s="37"/>
      <c r="C10" s="37"/>
      <c r="D10" s="61"/>
      <c r="E10" s="105"/>
      <c r="F10" s="57">
        <f t="shared" ref="F10:F16" si="0">D10*E10</f>
        <v>0</v>
      </c>
      <c r="G10" s="85"/>
    </row>
    <row r="11" spans="1:7" ht="14">
      <c r="A11" s="84">
        <v>5</v>
      </c>
      <c r="B11" s="37"/>
      <c r="C11" s="37"/>
      <c r="D11" s="61"/>
      <c r="E11" s="105"/>
      <c r="F11" s="57">
        <f t="shared" si="0"/>
        <v>0</v>
      </c>
      <c r="G11" s="85"/>
    </row>
    <row r="12" spans="1:7" ht="14">
      <c r="A12" s="84">
        <v>6</v>
      </c>
      <c r="B12" s="37"/>
      <c r="C12" s="37"/>
      <c r="D12" s="61"/>
      <c r="E12" s="105"/>
      <c r="F12" s="57">
        <f t="shared" si="0"/>
        <v>0</v>
      </c>
      <c r="G12" s="85"/>
    </row>
    <row r="13" spans="1:7" ht="14">
      <c r="A13" s="84">
        <v>7</v>
      </c>
      <c r="B13" s="37"/>
      <c r="C13" s="37"/>
      <c r="D13" s="61"/>
      <c r="E13" s="105"/>
      <c r="F13" s="57">
        <f t="shared" si="0"/>
        <v>0</v>
      </c>
      <c r="G13" s="85"/>
    </row>
    <row r="14" spans="1:7" ht="14">
      <c r="A14" s="84">
        <v>8</v>
      </c>
      <c r="B14" s="37"/>
      <c r="C14" s="37"/>
      <c r="D14" s="61"/>
      <c r="E14" s="105"/>
      <c r="F14" s="57">
        <f t="shared" si="0"/>
        <v>0</v>
      </c>
      <c r="G14" s="85"/>
    </row>
    <row r="15" spans="1:7" ht="14">
      <c r="A15" s="84">
        <v>9</v>
      </c>
      <c r="B15" s="37"/>
      <c r="C15" s="37"/>
      <c r="D15" s="61"/>
      <c r="E15" s="105"/>
      <c r="F15" s="57">
        <f t="shared" si="0"/>
        <v>0</v>
      </c>
      <c r="G15" s="85"/>
    </row>
    <row r="16" spans="1:7" ht="14.5" thickBot="1">
      <c r="A16" s="86">
        <v>10</v>
      </c>
      <c r="B16" s="78"/>
      <c r="C16" s="78"/>
      <c r="D16" s="79"/>
      <c r="E16" s="104"/>
      <c r="F16" s="80">
        <f t="shared" si="0"/>
        <v>0</v>
      </c>
      <c r="G16" s="87"/>
    </row>
    <row r="17" spans="1:9" ht="13.5" thickBot="1">
      <c r="A17" s="207" t="s">
        <v>205</v>
      </c>
      <c r="B17" s="208"/>
      <c r="C17" s="208"/>
      <c r="D17" s="208"/>
      <c r="E17" s="208"/>
      <c r="F17" s="88">
        <f>SUM(F7:F16)</f>
        <v>0</v>
      </c>
      <c r="G17" s="51"/>
    </row>
    <row r="23" spans="1:9">
      <c r="I23" t="s">
        <v>203</v>
      </c>
    </row>
    <row r="24" spans="1:9">
      <c r="I24" t="s">
        <v>204</v>
      </c>
    </row>
  </sheetData>
  <mergeCells count="11">
    <mergeCell ref="A5:B5"/>
    <mergeCell ref="C5:G5"/>
    <mergeCell ref="F2:G4"/>
    <mergeCell ref="A17:E17"/>
    <mergeCell ref="A1:G1"/>
    <mergeCell ref="A2:B2"/>
    <mergeCell ref="C2:E2"/>
    <mergeCell ref="A3:B3"/>
    <mergeCell ref="C3:E3"/>
    <mergeCell ref="A4:B4"/>
    <mergeCell ref="C4:E4"/>
  </mergeCells>
  <phoneticPr fontId="2"/>
  <conditionalFormatting sqref="A1:G1">
    <cfRule type="containsText" dxfId="6" priority="1" operator="containsText" text="一般的対策事業">
      <formula>NOT(ISERROR(SEARCH("一般的対策事業",A1)))</formula>
    </cfRule>
  </conditionalFormatting>
  <dataValidations count="2">
    <dataValidation type="list" allowBlank="1" showInputMessage="1" showErrorMessage="1" sqref="B7:B16" xr:uid="{00000000-0002-0000-0200-000000000000}">
      <formula1>$I$23:$I$24</formula1>
    </dataValidation>
    <dataValidation type="list" allowBlank="1" showInputMessage="1" showErrorMessage="1" sqref="C4:E4" xr:uid="{00000000-0002-0000-0200-000001000000}">
      <formula1>メニュー名</formula1>
    </dataValidation>
  </dataValidation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コード表!$A$72:$A$73</xm:f>
          </x14:formula1>
          <xm:sqref>A1:G1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6"/>
  <sheetViews>
    <sheetView showZeros="0" view="pageBreakPreview" topLeftCell="A22" zoomScale="85" zoomScaleNormal="75" zoomScaleSheetLayoutView="85" workbookViewId="0">
      <selection activeCell="D28" sqref="D28:H28"/>
    </sheetView>
  </sheetViews>
  <sheetFormatPr defaultRowHeight="13"/>
  <cols>
    <col min="1" max="1" width="16.6328125" customWidth="1"/>
    <col min="2" max="2" width="27.81640625" customWidth="1"/>
    <col min="3" max="4" width="7.6328125" customWidth="1"/>
    <col min="5" max="5" width="15.6328125" customWidth="1"/>
    <col min="6" max="6" width="22.6328125" customWidth="1"/>
    <col min="7" max="8" width="11.6328125" customWidth="1"/>
    <col min="9" max="9" width="8.6328125" customWidth="1"/>
    <col min="10" max="10" width="16.6328125" customWidth="1"/>
    <col min="11" max="11" width="27.1796875" customWidth="1"/>
    <col min="12" max="13" width="7.6328125" customWidth="1"/>
    <col min="14" max="14" width="15.6328125" customWidth="1"/>
    <col min="15" max="15" width="22.6328125" customWidth="1"/>
    <col min="16" max="17" width="11.6328125" customWidth="1"/>
    <col min="251" max="256" width="16.08984375" customWidth="1"/>
    <col min="507" max="512" width="16.08984375" customWidth="1"/>
    <col min="763" max="768" width="16.08984375" customWidth="1"/>
    <col min="1019" max="1024" width="16.08984375" customWidth="1"/>
    <col min="1275" max="1280" width="16.08984375" customWidth="1"/>
    <col min="1531" max="1536" width="16.08984375" customWidth="1"/>
    <col min="1787" max="1792" width="16.08984375" customWidth="1"/>
    <col min="2043" max="2048" width="16.08984375" customWidth="1"/>
    <col min="2299" max="2304" width="16.08984375" customWidth="1"/>
    <col min="2555" max="2560" width="16.08984375" customWidth="1"/>
    <col min="2811" max="2816" width="16.08984375" customWidth="1"/>
    <col min="3067" max="3072" width="16.08984375" customWidth="1"/>
    <col min="3323" max="3328" width="16.08984375" customWidth="1"/>
    <col min="3579" max="3584" width="16.08984375" customWidth="1"/>
    <col min="3835" max="3840" width="16.08984375" customWidth="1"/>
    <col min="4091" max="4096" width="16.08984375" customWidth="1"/>
    <col min="4347" max="4352" width="16.08984375" customWidth="1"/>
    <col min="4603" max="4608" width="16.08984375" customWidth="1"/>
    <col min="4859" max="4864" width="16.08984375" customWidth="1"/>
    <col min="5115" max="5120" width="16.08984375" customWidth="1"/>
    <col min="5371" max="5376" width="16.08984375" customWidth="1"/>
    <col min="5627" max="5632" width="16.08984375" customWidth="1"/>
    <col min="5883" max="5888" width="16.08984375" customWidth="1"/>
    <col min="6139" max="6144" width="16.08984375" customWidth="1"/>
    <col min="6395" max="6400" width="16.08984375" customWidth="1"/>
    <col min="6651" max="6656" width="16.08984375" customWidth="1"/>
    <col min="6907" max="6912" width="16.08984375" customWidth="1"/>
    <col min="7163" max="7168" width="16.08984375" customWidth="1"/>
    <col min="7419" max="7424" width="16.08984375" customWidth="1"/>
    <col min="7675" max="7680" width="16.08984375" customWidth="1"/>
    <col min="7931" max="7936" width="16.08984375" customWidth="1"/>
    <col min="8187" max="8192" width="16.08984375" customWidth="1"/>
    <col min="8443" max="8448" width="16.08984375" customWidth="1"/>
    <col min="8699" max="8704" width="16.08984375" customWidth="1"/>
    <col min="8955" max="8960" width="16.08984375" customWidth="1"/>
    <col min="9211" max="9216" width="16.08984375" customWidth="1"/>
    <col min="9467" max="9472" width="16.08984375" customWidth="1"/>
    <col min="9723" max="9728" width="16.08984375" customWidth="1"/>
    <col min="9979" max="9984" width="16.08984375" customWidth="1"/>
    <col min="10235" max="10240" width="16.08984375" customWidth="1"/>
    <col min="10491" max="10496" width="16.08984375" customWidth="1"/>
    <col min="10747" max="10752" width="16.08984375" customWidth="1"/>
    <col min="11003" max="11008" width="16.08984375" customWidth="1"/>
    <col min="11259" max="11264" width="16.08984375" customWidth="1"/>
    <col min="11515" max="11520" width="16.08984375" customWidth="1"/>
    <col min="11771" max="11776" width="16.08984375" customWidth="1"/>
    <col min="12027" max="12032" width="16.08984375" customWidth="1"/>
    <col min="12283" max="12288" width="16.08984375" customWidth="1"/>
    <col min="12539" max="12544" width="16.08984375" customWidth="1"/>
    <col min="12795" max="12800" width="16.08984375" customWidth="1"/>
    <col min="13051" max="13056" width="16.08984375" customWidth="1"/>
    <col min="13307" max="13312" width="16.08984375" customWidth="1"/>
    <col min="13563" max="13568" width="16.08984375" customWidth="1"/>
    <col min="13819" max="13824" width="16.08984375" customWidth="1"/>
    <col min="14075" max="14080" width="16.08984375" customWidth="1"/>
    <col min="14331" max="14336" width="16.08984375" customWidth="1"/>
    <col min="14587" max="14592" width="16.08984375" customWidth="1"/>
    <col min="14843" max="14848" width="16.08984375" customWidth="1"/>
    <col min="15099" max="15104" width="16.08984375" customWidth="1"/>
    <col min="15355" max="15360" width="16.08984375" customWidth="1"/>
    <col min="15611" max="15616" width="16.08984375" customWidth="1"/>
    <col min="15867" max="15872" width="16.08984375" customWidth="1"/>
    <col min="16123" max="16128" width="16.08984375" customWidth="1"/>
  </cols>
  <sheetData>
    <row r="1" spans="1:17" ht="35.15" customHeight="1">
      <c r="A1" s="135" t="s">
        <v>349</v>
      </c>
      <c r="B1" s="135"/>
      <c r="C1" s="135"/>
      <c r="D1" s="135"/>
      <c r="E1" s="136"/>
      <c r="F1" s="136"/>
      <c r="G1" s="136"/>
      <c r="H1" s="136"/>
      <c r="I1" s="51"/>
      <c r="J1" s="135" t="s">
        <v>343</v>
      </c>
      <c r="K1" s="135"/>
      <c r="L1" s="135"/>
      <c r="M1" s="135"/>
      <c r="N1" s="136"/>
      <c r="O1" s="136"/>
      <c r="P1" s="136"/>
      <c r="Q1" s="136"/>
    </row>
    <row r="2" spans="1:17" ht="35.15" customHeight="1">
      <c r="A2" s="231" t="s">
        <v>307</v>
      </c>
      <c r="B2" s="232"/>
      <c r="C2" s="147">
        <f>'様式1-2　一般的対策事業'!$C$2</f>
        <v>0</v>
      </c>
      <c r="D2" s="139"/>
      <c r="E2" s="139"/>
      <c r="F2" s="139"/>
      <c r="G2" s="139"/>
      <c r="H2" s="140"/>
      <c r="I2" s="235"/>
      <c r="J2" s="231" t="s">
        <v>307</v>
      </c>
      <c r="K2" s="232"/>
      <c r="L2" s="147">
        <f>'様式1-2　一般的対策事業'!$C$2</f>
        <v>0</v>
      </c>
      <c r="M2" s="139"/>
      <c r="N2" s="139"/>
      <c r="O2" s="139"/>
      <c r="P2" s="139"/>
      <c r="Q2" s="140"/>
    </row>
    <row r="3" spans="1:17" ht="35.15" customHeight="1">
      <c r="A3" s="231" t="s">
        <v>77</v>
      </c>
      <c r="B3" s="232"/>
      <c r="C3" s="147">
        <f>'様式1-2　一般的対策事業'!$C$3</f>
        <v>0</v>
      </c>
      <c r="D3" s="139"/>
      <c r="E3" s="139"/>
      <c r="F3" s="139"/>
      <c r="G3" s="139"/>
      <c r="H3" s="140"/>
      <c r="I3" s="235"/>
      <c r="J3" s="231" t="s">
        <v>77</v>
      </c>
      <c r="K3" s="232"/>
      <c r="L3" s="147">
        <f>'様式1-2　一般的対策事業'!$C$3</f>
        <v>0</v>
      </c>
      <c r="M3" s="139"/>
      <c r="N3" s="139"/>
      <c r="O3" s="139"/>
      <c r="P3" s="139"/>
      <c r="Q3" s="140"/>
    </row>
    <row r="4" spans="1:17" ht="35.15" customHeight="1">
      <c r="A4" s="231" t="s">
        <v>124</v>
      </c>
      <c r="B4" s="232"/>
      <c r="C4" s="147">
        <f>'様式1-2　一般的対策事業'!$C$4</f>
        <v>0</v>
      </c>
      <c r="D4" s="139"/>
      <c r="E4" s="139"/>
      <c r="F4" s="139"/>
      <c r="G4" s="139"/>
      <c r="H4" s="140"/>
      <c r="I4" s="235"/>
      <c r="J4" s="231" t="s">
        <v>124</v>
      </c>
      <c r="K4" s="232"/>
      <c r="L4" s="147">
        <f>'様式1-2　一般的対策事業'!$C$4</f>
        <v>0</v>
      </c>
      <c r="M4" s="139"/>
      <c r="N4" s="139"/>
      <c r="O4" s="139"/>
      <c r="P4" s="139"/>
      <c r="Q4" s="140"/>
    </row>
    <row r="5" spans="1:17" ht="35.15" customHeight="1">
      <c r="A5" s="234" t="s">
        <v>125</v>
      </c>
      <c r="B5" s="222"/>
      <c r="C5" s="147">
        <f>'様式1-2　一般的対策事業'!$C$5</f>
        <v>0</v>
      </c>
      <c r="D5" s="139"/>
      <c r="E5" s="139"/>
      <c r="F5" s="139"/>
      <c r="G5" s="139"/>
      <c r="H5" s="140"/>
      <c r="I5" s="235"/>
      <c r="J5" s="234" t="s">
        <v>125</v>
      </c>
      <c r="K5" s="222"/>
      <c r="L5" s="147">
        <f>'様式1-2　一般的対策事業'!$C$5</f>
        <v>0</v>
      </c>
      <c r="M5" s="139"/>
      <c r="N5" s="139"/>
      <c r="O5" s="139"/>
      <c r="P5" s="139"/>
      <c r="Q5" s="140"/>
    </row>
    <row r="6" spans="1:17" ht="35.15" customHeight="1">
      <c r="A6" s="231" t="s">
        <v>122</v>
      </c>
      <c r="B6" s="232"/>
      <c r="C6" s="137">
        <f>'様式1-2　一般的対策事業'!$C$6</f>
        <v>0</v>
      </c>
      <c r="D6" s="138"/>
      <c r="E6" s="138"/>
      <c r="F6" s="138"/>
      <c r="G6" s="138"/>
      <c r="H6" s="233"/>
      <c r="I6" s="235"/>
      <c r="J6" s="231" t="s">
        <v>122</v>
      </c>
      <c r="K6" s="232"/>
      <c r="L6" s="137">
        <f>'様式1-2　一般的対策事業'!$C$6</f>
        <v>0</v>
      </c>
      <c r="M6" s="138"/>
      <c r="N6" s="138"/>
      <c r="O6" s="138"/>
      <c r="P6" s="138"/>
      <c r="Q6" s="233"/>
    </row>
    <row r="7" spans="1:17" ht="35.15" customHeight="1">
      <c r="A7" s="234" t="s">
        <v>123</v>
      </c>
      <c r="B7" s="222"/>
      <c r="C7" s="137">
        <f>'様式1-2　一般的対策事業'!$C$7</f>
        <v>0</v>
      </c>
      <c r="D7" s="138"/>
      <c r="E7" s="138"/>
      <c r="F7" s="138"/>
      <c r="G7" s="138"/>
      <c r="H7" s="233"/>
      <c r="I7" s="235"/>
      <c r="J7" s="234" t="s">
        <v>123</v>
      </c>
      <c r="K7" s="222"/>
      <c r="L7" s="137">
        <f>'様式1-2　一般的対策事業'!$C$7</f>
        <v>0</v>
      </c>
      <c r="M7" s="138"/>
      <c r="N7" s="138"/>
      <c r="O7" s="138"/>
      <c r="P7" s="138"/>
      <c r="Q7" s="233"/>
    </row>
    <row r="8" spans="1:17" ht="35.15" customHeight="1">
      <c r="A8" s="231" t="s">
        <v>309</v>
      </c>
      <c r="B8" s="232"/>
      <c r="C8" s="145"/>
      <c r="D8" s="146"/>
      <c r="E8" s="146"/>
      <c r="F8" s="146"/>
      <c r="G8" s="146"/>
      <c r="H8" s="230"/>
      <c r="I8" s="235"/>
      <c r="J8" s="231" t="s">
        <v>164</v>
      </c>
      <c r="K8" s="232"/>
      <c r="L8" s="145">
        <f>'様式1-2　一般的対策事業'!$C$8</f>
        <v>0</v>
      </c>
      <c r="M8" s="146"/>
      <c r="N8" s="146"/>
      <c r="O8" s="146"/>
      <c r="P8" s="146"/>
      <c r="Q8" s="230"/>
    </row>
    <row r="9" spans="1:17" ht="35.15" customHeight="1">
      <c r="A9" s="231" t="s">
        <v>194</v>
      </c>
      <c r="B9" s="232"/>
      <c r="C9" s="145"/>
      <c r="D9" s="146"/>
      <c r="E9" s="146"/>
      <c r="F9" s="146"/>
      <c r="G9" s="146"/>
      <c r="H9" s="230"/>
      <c r="I9" s="235"/>
      <c r="J9" s="231" t="s">
        <v>127</v>
      </c>
      <c r="K9" s="232"/>
      <c r="L9" s="145">
        <f>'様式1-2　一般的対策事業'!$C$9</f>
        <v>0</v>
      </c>
      <c r="M9" s="146"/>
      <c r="N9" s="146"/>
      <c r="O9" s="146"/>
      <c r="P9" s="146"/>
      <c r="Q9" s="230"/>
    </row>
    <row r="10" spans="1:17" ht="112.5" customHeight="1">
      <c r="A10" s="221" t="s">
        <v>126</v>
      </c>
      <c r="B10" s="222"/>
      <c r="C10" s="152">
        <f>'様式1-2　一般的対策事業'!$C$10</f>
        <v>0</v>
      </c>
      <c r="D10" s="153"/>
      <c r="E10" s="158"/>
      <c r="F10" s="158"/>
      <c r="G10" s="158"/>
      <c r="H10" s="159"/>
      <c r="I10" s="235"/>
      <c r="J10" s="221" t="s">
        <v>126</v>
      </c>
      <c r="K10" s="222"/>
      <c r="L10" s="223">
        <f>'様式1-2　一般的対策事業'!$C$10</f>
        <v>0</v>
      </c>
      <c r="M10" s="224"/>
      <c r="N10" s="224"/>
      <c r="O10" s="224"/>
      <c r="P10" s="224"/>
      <c r="Q10" s="225"/>
    </row>
    <row r="11" spans="1:17" ht="96" customHeight="1">
      <c r="A11" s="221" t="s">
        <v>130</v>
      </c>
      <c r="B11" s="222"/>
      <c r="C11" s="152">
        <f>'様式1-2　一般的対策事業'!$C$11</f>
        <v>0</v>
      </c>
      <c r="D11" s="153"/>
      <c r="E11" s="158"/>
      <c r="F11" s="158"/>
      <c r="G11" s="158"/>
      <c r="H11" s="159"/>
      <c r="I11" s="235"/>
      <c r="J11" s="221" t="s">
        <v>130</v>
      </c>
      <c r="K11" s="222"/>
      <c r="L11" s="223">
        <f>'様式1-2　一般的対策事業'!$C$11</f>
        <v>0</v>
      </c>
      <c r="M11" s="224"/>
      <c r="N11" s="224"/>
      <c r="O11" s="224"/>
      <c r="P11" s="224"/>
      <c r="Q11" s="225"/>
    </row>
    <row r="12" spans="1:17" ht="82.5" customHeight="1">
      <c r="A12" s="221" t="s">
        <v>129</v>
      </c>
      <c r="B12" s="222"/>
      <c r="C12" s="152"/>
      <c r="D12" s="153"/>
      <c r="E12" s="154"/>
      <c r="F12" s="154"/>
      <c r="G12" s="154"/>
      <c r="H12" s="155"/>
      <c r="I12" s="235"/>
      <c r="J12" s="221" t="s">
        <v>129</v>
      </c>
      <c r="K12" s="222"/>
      <c r="L12" s="223">
        <f>'様式1-2　一般的対策事業'!$C$12</f>
        <v>0</v>
      </c>
      <c r="M12" s="224"/>
      <c r="N12" s="224"/>
      <c r="O12" s="224"/>
      <c r="P12" s="224"/>
      <c r="Q12" s="225"/>
    </row>
    <row r="13" spans="1:17" ht="82.5" customHeight="1">
      <c r="A13" s="221" t="s">
        <v>166</v>
      </c>
      <c r="B13" s="222"/>
      <c r="C13" s="152"/>
      <c r="D13" s="153"/>
      <c r="E13" s="154"/>
      <c r="F13" s="154"/>
      <c r="G13" s="154"/>
      <c r="H13" s="155"/>
      <c r="I13" s="235"/>
      <c r="J13" s="221" t="s">
        <v>166</v>
      </c>
      <c r="K13" s="222"/>
      <c r="L13" s="223">
        <f>'様式1-2　一般的対策事業'!$C$13</f>
        <v>0</v>
      </c>
      <c r="M13" s="224"/>
      <c r="N13" s="224"/>
      <c r="O13" s="224"/>
      <c r="P13" s="224"/>
      <c r="Q13" s="225"/>
    </row>
    <row r="14" spans="1:17" ht="82.5" customHeight="1">
      <c r="A14" s="221" t="s">
        <v>167</v>
      </c>
      <c r="B14" s="222"/>
      <c r="C14" s="152"/>
      <c r="D14" s="153"/>
      <c r="E14" s="153"/>
      <c r="F14" s="153"/>
      <c r="G14" s="153"/>
      <c r="H14" s="156"/>
      <c r="I14" s="235"/>
      <c r="J14" s="221" t="s">
        <v>167</v>
      </c>
      <c r="K14" s="222"/>
      <c r="L14" s="223">
        <f>'様式1-2　一般的対策事業'!$C$14</f>
        <v>0</v>
      </c>
      <c r="M14" s="224"/>
      <c r="N14" s="224"/>
      <c r="O14" s="224"/>
      <c r="P14" s="224"/>
      <c r="Q14" s="225"/>
    </row>
    <row r="15" spans="1:17" ht="80" customHeight="1">
      <c r="A15" s="226" t="s">
        <v>180</v>
      </c>
      <c r="B15" s="227"/>
      <c r="C15" s="45">
        <f>'様式1-2　一般的対策事業'!C15</f>
        <v>0</v>
      </c>
      <c r="D15" s="220"/>
      <c r="E15" s="154"/>
      <c r="F15" s="154"/>
      <c r="G15" s="154"/>
      <c r="H15" s="155"/>
      <c r="I15" s="235"/>
      <c r="J15" s="226" t="s">
        <v>163</v>
      </c>
      <c r="K15" s="227"/>
      <c r="L15" s="45">
        <f>'様式1-2　一般的対策事業'!$C$15</f>
        <v>0</v>
      </c>
      <c r="M15" s="152">
        <f>'様式1-2　一般的対策事業'!$D$15</f>
        <v>0</v>
      </c>
      <c r="N15" s="158"/>
      <c r="O15" s="158"/>
      <c r="P15" s="158"/>
      <c r="Q15" s="159"/>
    </row>
    <row r="16" spans="1:17" ht="80" customHeight="1">
      <c r="A16" s="228"/>
      <c r="B16" s="229"/>
      <c r="C16" s="45">
        <f>'様式1-2　一般的対策事業'!C16</f>
        <v>0</v>
      </c>
      <c r="D16" s="220"/>
      <c r="E16" s="154"/>
      <c r="F16" s="154"/>
      <c r="G16" s="154"/>
      <c r="H16" s="155"/>
      <c r="I16" s="235"/>
      <c r="J16" s="228"/>
      <c r="K16" s="229"/>
      <c r="L16" s="45">
        <f>'様式1-2　一般的対策事業'!$C$16</f>
        <v>0</v>
      </c>
      <c r="M16" s="152">
        <f>'様式1-2　一般的対策事業'!$D$16</f>
        <v>0</v>
      </c>
      <c r="N16" s="158"/>
      <c r="O16" s="158"/>
      <c r="P16" s="158"/>
      <c r="Q16" s="159"/>
    </row>
    <row r="17" spans="1:17" ht="80" customHeight="1">
      <c r="A17" s="228"/>
      <c r="B17" s="229"/>
      <c r="C17" s="45">
        <f>'様式1-2　一般的対策事業'!C17</f>
        <v>0</v>
      </c>
      <c r="D17" s="220"/>
      <c r="E17" s="154"/>
      <c r="F17" s="154"/>
      <c r="G17" s="154"/>
      <c r="H17" s="155"/>
      <c r="I17" s="235"/>
      <c r="J17" s="228"/>
      <c r="K17" s="229"/>
      <c r="L17" s="45">
        <f>'様式1-2　一般的対策事業'!$C$17</f>
        <v>0</v>
      </c>
      <c r="M17" s="152">
        <f>'様式1-2　一般的対策事業'!$D$17</f>
        <v>0</v>
      </c>
      <c r="N17" s="158"/>
      <c r="O17" s="158"/>
      <c r="P17" s="158"/>
      <c r="Q17" s="159"/>
    </row>
    <row r="18" spans="1:17" ht="80" customHeight="1">
      <c r="A18" s="217"/>
      <c r="B18" s="22" t="s">
        <v>168</v>
      </c>
      <c r="C18" s="45">
        <f>'様式1-2　一般的対策事業'!C18</f>
        <v>0</v>
      </c>
      <c r="D18" s="220"/>
      <c r="E18" s="154"/>
      <c r="F18" s="154"/>
      <c r="G18" s="154"/>
      <c r="H18" s="155"/>
      <c r="I18" s="235"/>
      <c r="J18" s="217"/>
      <c r="K18" s="22" t="s">
        <v>132</v>
      </c>
      <c r="L18" s="45">
        <f>'様式1-2　一般的対策事業'!$C$18</f>
        <v>0</v>
      </c>
      <c r="M18" s="152">
        <f>'様式1-2　一般的対策事業'!$D$18</f>
        <v>0</v>
      </c>
      <c r="N18" s="158"/>
      <c r="O18" s="158"/>
      <c r="P18" s="158"/>
      <c r="Q18" s="159"/>
    </row>
    <row r="19" spans="1:17" ht="40" customHeight="1">
      <c r="A19" s="218"/>
      <c r="B19" s="110" t="s">
        <v>336</v>
      </c>
      <c r="C19" s="115">
        <f>'様式1-2　一般的対策事業'!C19</f>
        <v>0</v>
      </c>
      <c r="D19" s="113">
        <f>'様式1-2　一般的対策事業'!$D$19</f>
        <v>0</v>
      </c>
      <c r="E19" s="126"/>
      <c r="F19" s="49">
        <f>'様式1-2　一般的対策事業'!$F$19</f>
        <v>0</v>
      </c>
      <c r="G19" s="113">
        <f>'様式1-2　一般的対策事業'!$G$19</f>
        <v>0</v>
      </c>
      <c r="H19" s="126"/>
      <c r="I19" s="235"/>
      <c r="J19" s="218"/>
      <c r="K19" s="110" t="s">
        <v>193</v>
      </c>
      <c r="L19" s="115">
        <f>'様式1-2　一般的対策事業'!$C$19</f>
        <v>0</v>
      </c>
      <c r="M19" s="113">
        <f>'様式1-2　一般的対策事業'!$D$19</f>
        <v>0</v>
      </c>
      <c r="N19" s="215"/>
      <c r="O19" s="90">
        <f>'様式1-2　一般的対策事業'!$F$19</f>
        <v>0</v>
      </c>
      <c r="P19" s="113">
        <f>'様式1-2　一般的対策事業'!$G$19</f>
        <v>0</v>
      </c>
      <c r="Q19" s="215"/>
    </row>
    <row r="20" spans="1:17" ht="40" customHeight="1">
      <c r="A20" s="218"/>
      <c r="B20" s="110"/>
      <c r="C20" s="116"/>
      <c r="D20" s="121" t="str">
        <f>'様式1-2　一般的対策事業'!$D$20</f>
        <v>実施時期：</v>
      </c>
      <c r="E20" s="122"/>
      <c r="F20" s="47" t="str">
        <f>'様式1-2　一般的対策事業'!$F$20</f>
        <v>実施時期：</v>
      </c>
      <c r="G20" s="123" t="str">
        <f>'様式1-2　一般的対策事業'!$G$20</f>
        <v>実施時期：</v>
      </c>
      <c r="H20" s="123"/>
      <c r="I20" s="89"/>
      <c r="J20" s="218"/>
      <c r="K20" s="110"/>
      <c r="L20" s="116"/>
      <c r="M20" s="121" t="str">
        <f>'様式1-2　一般的対策事業'!$D$20</f>
        <v>実施時期：</v>
      </c>
      <c r="N20" s="122"/>
      <c r="O20" s="47" t="str">
        <f>'様式1-2　一般的対策事業'!$F$20</f>
        <v>実施時期：</v>
      </c>
      <c r="P20" s="123" t="str">
        <f>'様式1-2　一般的対策事業'!$G$20</f>
        <v>実施時期：</v>
      </c>
      <c r="Q20" s="123"/>
    </row>
    <row r="21" spans="1:17" ht="40" customHeight="1">
      <c r="A21" s="218"/>
      <c r="B21" s="110"/>
      <c r="C21" s="116"/>
      <c r="D21" s="113">
        <f>'様式1-2　一般的対策事業'!$D$21</f>
        <v>0</v>
      </c>
      <c r="E21" s="126"/>
      <c r="F21" s="49">
        <f>'様式1-2　一般的対策事業'!$F$21</f>
        <v>0</v>
      </c>
      <c r="G21" s="113">
        <f>'様式1-2　一般的対策事業'!$G$21</f>
        <v>0</v>
      </c>
      <c r="H21" s="126"/>
      <c r="I21" s="89"/>
      <c r="J21" s="218"/>
      <c r="K21" s="110"/>
      <c r="L21" s="116"/>
      <c r="M21" s="113">
        <f>'様式1-2　一般的対策事業'!$D$21</f>
        <v>0</v>
      </c>
      <c r="N21" s="215"/>
      <c r="O21" s="90">
        <f>'様式1-2　一般的対策事業'!$F$21</f>
        <v>0</v>
      </c>
      <c r="P21" s="113">
        <f>'様式1-2　一般的対策事業'!$G$21</f>
        <v>0</v>
      </c>
      <c r="Q21" s="215"/>
    </row>
    <row r="22" spans="1:17" ht="40" customHeight="1">
      <c r="A22" s="218"/>
      <c r="B22" s="111"/>
      <c r="C22" s="116"/>
      <c r="D22" s="121" t="str">
        <f>'様式1-2　一般的対策事業'!$D$22</f>
        <v>実施時期：</v>
      </c>
      <c r="E22" s="124"/>
      <c r="F22" s="48" t="str">
        <f>'様式1-2　一般的対策事業'!$F$22</f>
        <v>実施時期：</v>
      </c>
      <c r="G22" s="125" t="str">
        <f>'様式1-2　一般的対策事業'!$G$22</f>
        <v>実施時期：</v>
      </c>
      <c r="H22" s="125"/>
      <c r="I22" s="89"/>
      <c r="J22" s="218"/>
      <c r="K22" s="111"/>
      <c r="L22" s="116"/>
      <c r="M22" s="121" t="str">
        <f>'様式1-2　一般的対策事業'!$D$22</f>
        <v>実施時期：</v>
      </c>
      <c r="N22" s="124"/>
      <c r="O22" s="48" t="str">
        <f>'様式1-2　一般的対策事業'!$F$22</f>
        <v>実施時期：</v>
      </c>
      <c r="P22" s="125" t="str">
        <f>'様式1-2　一般的対策事業'!$G$22</f>
        <v>実施時期：</v>
      </c>
      <c r="Q22" s="125"/>
    </row>
    <row r="23" spans="1:17" ht="66" customHeight="1">
      <c r="A23" s="218"/>
      <c r="B23" s="22" t="s">
        <v>145</v>
      </c>
      <c r="C23" s="116"/>
      <c r="D23" s="158">
        <f>'様式1-2　一般的対策事業'!$D$23</f>
        <v>0</v>
      </c>
      <c r="E23" s="158"/>
      <c r="F23" s="158"/>
      <c r="G23" s="158"/>
      <c r="H23" s="159"/>
      <c r="I23" s="51"/>
      <c r="J23" s="218"/>
      <c r="K23" s="22" t="s">
        <v>145</v>
      </c>
      <c r="L23" s="116"/>
      <c r="M23" s="158">
        <f>'様式1-2　一般的対策事業'!$D$23</f>
        <v>0</v>
      </c>
      <c r="N23" s="158"/>
      <c r="O23" s="158"/>
      <c r="P23" s="158"/>
      <c r="Q23" s="159"/>
    </row>
    <row r="24" spans="1:17" ht="40" customHeight="1">
      <c r="A24" s="218"/>
      <c r="B24" s="112" t="s">
        <v>192</v>
      </c>
      <c r="C24" s="115">
        <f>'様式1-2　一般的対策事業'!C24</f>
        <v>0</v>
      </c>
      <c r="D24" s="113">
        <f>'様式1-2　一般的対策事業'!$D$24</f>
        <v>0</v>
      </c>
      <c r="E24" s="126"/>
      <c r="F24" s="49">
        <f>'様式1-2　一般的対策事業'!$F$24</f>
        <v>0</v>
      </c>
      <c r="G24" s="113">
        <f>'様式1-2　一般的対策事業'!$G$24</f>
        <v>0</v>
      </c>
      <c r="H24" s="126"/>
      <c r="I24" s="51"/>
      <c r="J24" s="218"/>
      <c r="K24" s="112" t="s">
        <v>192</v>
      </c>
      <c r="L24" s="115">
        <f>'様式1-2　一般的対策事業'!$C$24</f>
        <v>0</v>
      </c>
      <c r="M24" s="113">
        <f>'様式1-2　一般的対策事業'!$D$24</f>
        <v>0</v>
      </c>
      <c r="N24" s="215"/>
      <c r="O24" s="90">
        <f>'様式1-2　一般的対策事業'!$F$24</f>
        <v>0</v>
      </c>
      <c r="P24" s="113">
        <f>'様式1-2　一般的対策事業'!$G$24</f>
        <v>0</v>
      </c>
      <c r="Q24" s="215"/>
    </row>
    <row r="25" spans="1:17" ht="40" customHeight="1">
      <c r="A25" s="218"/>
      <c r="B25" s="110"/>
      <c r="C25" s="116"/>
      <c r="D25" s="121" t="str">
        <f>'様式1-2　一般的対策事業'!$D$25</f>
        <v>実施時期：</v>
      </c>
      <c r="E25" s="122"/>
      <c r="F25" s="47" t="str">
        <f>'様式1-2　一般的対策事業'!$F$25</f>
        <v>実施時期：</v>
      </c>
      <c r="G25" s="123" t="str">
        <f>'様式1-2　一般的対策事業'!$G$25</f>
        <v>実施時期：</v>
      </c>
      <c r="H25" s="123"/>
      <c r="I25" s="51"/>
      <c r="J25" s="218"/>
      <c r="K25" s="110"/>
      <c r="L25" s="116"/>
      <c r="M25" s="121" t="str">
        <f>'様式1-2　一般的対策事業'!$D$25</f>
        <v>実施時期：</v>
      </c>
      <c r="N25" s="122"/>
      <c r="O25" s="47" t="str">
        <f>'様式1-2　一般的対策事業'!$F$25</f>
        <v>実施時期：</v>
      </c>
      <c r="P25" s="123" t="str">
        <f>'様式1-2　一般的対策事業'!$G$25</f>
        <v>実施時期：</v>
      </c>
      <c r="Q25" s="123"/>
    </row>
    <row r="26" spans="1:17" ht="40" customHeight="1">
      <c r="A26" s="218"/>
      <c r="B26" s="110"/>
      <c r="C26" s="116"/>
      <c r="D26" s="113">
        <f>'様式1-2　一般的対策事業'!$D$26</f>
        <v>0</v>
      </c>
      <c r="E26" s="126"/>
      <c r="F26" s="49">
        <f>'様式1-2　一般的対策事業'!$F$26</f>
        <v>0</v>
      </c>
      <c r="G26" s="113">
        <f>'様式1-2　一般的対策事業'!$G$26</f>
        <v>0</v>
      </c>
      <c r="H26" s="126"/>
      <c r="I26" s="51"/>
      <c r="J26" s="218"/>
      <c r="K26" s="110"/>
      <c r="L26" s="116"/>
      <c r="M26" s="113">
        <f>'様式1-2　一般的対策事業'!$D$26</f>
        <v>0</v>
      </c>
      <c r="N26" s="215"/>
      <c r="O26" s="90">
        <f>'様式1-2　一般的対策事業'!$F$26</f>
        <v>0</v>
      </c>
      <c r="P26" s="113">
        <f>'様式1-2　一般的対策事業'!$G$26</f>
        <v>0</v>
      </c>
      <c r="Q26" s="215"/>
    </row>
    <row r="27" spans="1:17" ht="40" customHeight="1">
      <c r="A27" s="218"/>
      <c r="B27" s="111"/>
      <c r="C27" s="116"/>
      <c r="D27" s="121" t="str">
        <f>'様式1-2　一般的対策事業'!$D$27</f>
        <v>実施時期：</v>
      </c>
      <c r="E27" s="124"/>
      <c r="F27" s="48" t="str">
        <f>'様式1-2　一般的対策事業'!$F$27</f>
        <v>実施時期：</v>
      </c>
      <c r="G27" s="125" t="str">
        <f>'様式1-2　一般的対策事業'!$G$27</f>
        <v>実施時期：</v>
      </c>
      <c r="H27" s="125"/>
      <c r="I27" s="51"/>
      <c r="J27" s="218"/>
      <c r="K27" s="111"/>
      <c r="L27" s="116"/>
      <c r="M27" s="121" t="str">
        <f>'様式1-2　一般的対策事業'!$D$27</f>
        <v>実施時期：</v>
      </c>
      <c r="N27" s="124"/>
      <c r="O27" s="48" t="str">
        <f>'様式1-2　一般的対策事業'!$F$27</f>
        <v>実施時期：</v>
      </c>
      <c r="P27" s="216" t="str">
        <f>'様式1-2　一般的対策事業'!$G$27</f>
        <v>実施時期：</v>
      </c>
      <c r="Q27" s="124"/>
    </row>
    <row r="28" spans="1:17" ht="63.65" customHeight="1">
      <c r="A28" s="219"/>
      <c r="B28" s="44" t="s">
        <v>339</v>
      </c>
      <c r="C28" s="117"/>
      <c r="D28" s="107">
        <f>'様式1-2　一般的対策事業'!$D$28</f>
        <v>0</v>
      </c>
      <c r="E28" s="108"/>
      <c r="F28" s="108"/>
      <c r="G28" s="108"/>
      <c r="H28" s="109"/>
      <c r="I28" s="51"/>
      <c r="J28" s="219"/>
      <c r="K28" s="44" t="s">
        <v>339</v>
      </c>
      <c r="L28" s="117"/>
      <c r="M28" s="107">
        <f>'様式1-2　一般的対策事業'!$D$28</f>
        <v>0</v>
      </c>
      <c r="N28" s="108"/>
      <c r="O28" s="108"/>
      <c r="P28" s="108"/>
      <c r="Q28" s="109"/>
    </row>
    <row r="29" spans="1:17" ht="13" customHeight="1">
      <c r="A29" s="50" t="s">
        <v>78</v>
      </c>
      <c r="B29" s="51"/>
      <c r="C29" s="51"/>
      <c r="D29" s="51"/>
      <c r="E29" s="51"/>
      <c r="F29" s="51"/>
      <c r="G29" s="51"/>
      <c r="H29" s="51"/>
      <c r="I29" s="51"/>
      <c r="J29" s="51"/>
      <c r="K29" s="51"/>
      <c r="L29" s="51"/>
      <c r="M29" s="51"/>
      <c r="N29" s="51"/>
      <c r="O29" s="51"/>
      <c r="P29" s="51"/>
      <c r="Q29" s="51"/>
    </row>
    <row r="56" spans="1:4">
      <c r="A56" s="11"/>
      <c r="B56" s="11"/>
      <c r="C56" s="11"/>
      <c r="D56" s="11"/>
    </row>
  </sheetData>
  <mergeCells count="111">
    <mergeCell ref="C19:C23"/>
    <mergeCell ref="C24:C28"/>
    <mergeCell ref="L19:L23"/>
    <mergeCell ref="L24:L28"/>
    <mergeCell ref="A1:H1"/>
    <mergeCell ref="J1:Q1"/>
    <mergeCell ref="A2:B2"/>
    <mergeCell ref="C2:H2"/>
    <mergeCell ref="I2:I19"/>
    <mergeCell ref="J2:K2"/>
    <mergeCell ref="L2:Q2"/>
    <mergeCell ref="A3:B3"/>
    <mergeCell ref="C3:H3"/>
    <mergeCell ref="J3:K3"/>
    <mergeCell ref="L3:Q3"/>
    <mergeCell ref="A4:B4"/>
    <mergeCell ref="C4:H4"/>
    <mergeCell ref="J4:K4"/>
    <mergeCell ref="L4:Q4"/>
    <mergeCell ref="A5:B5"/>
    <mergeCell ref="C5:H5"/>
    <mergeCell ref="J5:K5"/>
    <mergeCell ref="L5:Q5"/>
    <mergeCell ref="A8:B8"/>
    <mergeCell ref="C8:H8"/>
    <mergeCell ref="J8:K8"/>
    <mergeCell ref="L8:Q8"/>
    <mergeCell ref="A9:B9"/>
    <mergeCell ref="C9:H9"/>
    <mergeCell ref="J9:K9"/>
    <mergeCell ref="L9:Q9"/>
    <mergeCell ref="A6:B6"/>
    <mergeCell ref="C6:H6"/>
    <mergeCell ref="J6:K6"/>
    <mergeCell ref="L6:Q6"/>
    <mergeCell ref="A7:B7"/>
    <mergeCell ref="C7:H7"/>
    <mergeCell ref="J7:K7"/>
    <mergeCell ref="L7:Q7"/>
    <mergeCell ref="A12:B12"/>
    <mergeCell ref="C12:H12"/>
    <mergeCell ref="J12:K12"/>
    <mergeCell ref="L12:Q12"/>
    <mergeCell ref="A13:B13"/>
    <mergeCell ref="C13:H13"/>
    <mergeCell ref="J13:K13"/>
    <mergeCell ref="L13:Q13"/>
    <mergeCell ref="A10:B10"/>
    <mergeCell ref="C10:H10"/>
    <mergeCell ref="J10:K10"/>
    <mergeCell ref="L10:Q10"/>
    <mergeCell ref="A11:B11"/>
    <mergeCell ref="C11:H11"/>
    <mergeCell ref="J11:K11"/>
    <mergeCell ref="L11:Q11"/>
    <mergeCell ref="A14:B14"/>
    <mergeCell ref="C14:H14"/>
    <mergeCell ref="J14:K14"/>
    <mergeCell ref="L14:Q14"/>
    <mergeCell ref="A15:B17"/>
    <mergeCell ref="D15:H15"/>
    <mergeCell ref="J15:K17"/>
    <mergeCell ref="M15:Q15"/>
    <mergeCell ref="D16:H16"/>
    <mergeCell ref="M16:Q16"/>
    <mergeCell ref="D17:H17"/>
    <mergeCell ref="M17:Q17"/>
    <mergeCell ref="A18:A28"/>
    <mergeCell ref="D18:H18"/>
    <mergeCell ref="J18:J28"/>
    <mergeCell ref="M18:Q18"/>
    <mergeCell ref="B19:B22"/>
    <mergeCell ref="D19:E19"/>
    <mergeCell ref="G19:H19"/>
    <mergeCell ref="M21:N21"/>
    <mergeCell ref="P21:Q21"/>
    <mergeCell ref="D22:E22"/>
    <mergeCell ref="G22:H22"/>
    <mergeCell ref="M22:N22"/>
    <mergeCell ref="P22:Q22"/>
    <mergeCell ref="K19:K22"/>
    <mergeCell ref="M19:N19"/>
    <mergeCell ref="P19:Q19"/>
    <mergeCell ref="D20:E20"/>
    <mergeCell ref="G20:H20"/>
    <mergeCell ref="M20:N20"/>
    <mergeCell ref="P20:Q20"/>
    <mergeCell ref="D21:E21"/>
    <mergeCell ref="G21:H21"/>
    <mergeCell ref="B24:B27"/>
    <mergeCell ref="D24:E24"/>
    <mergeCell ref="D28:H28"/>
    <mergeCell ref="M28:Q28"/>
    <mergeCell ref="M25:N25"/>
    <mergeCell ref="P25:Q25"/>
    <mergeCell ref="D26:E26"/>
    <mergeCell ref="G26:H26"/>
    <mergeCell ref="M26:N26"/>
    <mergeCell ref="P26:Q26"/>
    <mergeCell ref="D23:H23"/>
    <mergeCell ref="M23:Q23"/>
    <mergeCell ref="G24:H24"/>
    <mergeCell ref="K24:K27"/>
    <mergeCell ref="M24:N24"/>
    <mergeCell ref="P24:Q24"/>
    <mergeCell ref="D25:E25"/>
    <mergeCell ref="G25:H25"/>
    <mergeCell ref="D27:E27"/>
    <mergeCell ref="G27:H27"/>
    <mergeCell ref="M27:N27"/>
    <mergeCell ref="P27:Q27"/>
  </mergeCells>
  <phoneticPr fontId="2"/>
  <conditionalFormatting sqref="A1:H1">
    <cfRule type="containsText" dxfId="5" priority="1" operator="containsText" text="一般的対策事業">
      <formula>NOT(ISERROR(SEARCH("一般的対策事業",A1)))</formula>
    </cfRule>
  </conditionalFormatting>
  <conditionalFormatting sqref="C13:D13">
    <cfRule type="expression" dxfId="4" priority="4">
      <formula>$C$7="6"</formula>
    </cfRule>
  </conditionalFormatting>
  <dataValidations count="4">
    <dataValidation type="list" allowBlank="1" showInputMessage="1" showErrorMessage="1" sqref="D26:H26 M24:Q24 M26:Q26 D24:H24" xr:uid="{00000000-0002-0000-0300-000000000000}">
      <formula1>広域化方法</formula1>
    </dataValidation>
    <dataValidation type="list" allowBlank="1" showInputMessage="1" showErrorMessage="1" sqref="M21:Q21 D21:H21 M19:Q19 D19:H19" xr:uid="{00000000-0002-0000-0300-000001000000}">
      <formula1>普及啓発方法</formula1>
    </dataValidation>
    <dataValidation type="list" allowBlank="1" showInputMessage="1" showErrorMessage="1" sqref="L10:M10 L2:M2 L14:M14 L8:M8 L12:M12" xr:uid="{00000000-0002-0000-0300-000002000000}">
      <formula1>区市町村名</formula1>
    </dataValidation>
    <dataValidation type="list" allowBlank="1" showInputMessage="1" showErrorMessage="1" sqref="C4:H4 L4:Q4" xr:uid="{00000000-0002-0000-0300-000003000000}">
      <formula1>メニュー名</formula1>
    </dataValidation>
  </dataValidations>
  <printOptions horizontalCentered="1"/>
  <pageMargins left="0.39370078740157483" right="0.39370078740157483" top="0.39370078740157483" bottom="0.39370078740157483" header="0.19685039370078741" footer="0.19685039370078741"/>
  <pageSetup paperSize="9" scale="80" fitToHeight="0" orientation="portrait" r:id="rId1"/>
  <headerFooter alignWithMargins="0"/>
  <rowBreaks count="1" manualBreakCount="1">
    <brk id="14" max="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コード表!$H$64:$H$66</xm:f>
          </x14:formula1>
          <xm:sqref>L6:Q6</xm:sqref>
        </x14:dataValidation>
        <x14:dataValidation type="list" allowBlank="1" showInputMessage="1" showErrorMessage="1" xr:uid="{00000000-0002-0000-0300-000006000000}">
          <x14:formula1>
            <xm:f>コード表!$H$64:$H$67</xm:f>
          </x14:formula1>
          <xm:sqref>L7:Q7 C6:H7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6"/>
  <sheetViews>
    <sheetView showZeros="0" view="pageBreakPreview" topLeftCell="A3" zoomScale="85" zoomScaleNormal="100" zoomScaleSheetLayoutView="85" workbookViewId="0">
      <selection activeCell="B7" sqref="B7"/>
    </sheetView>
  </sheetViews>
  <sheetFormatPr defaultRowHeight="13"/>
  <cols>
    <col min="1" max="1" width="19" style="8" customWidth="1"/>
    <col min="2" max="2" width="81.81640625" style="2" customWidth="1"/>
    <col min="3" max="3" width="17.81640625" style="2" customWidth="1"/>
    <col min="4" max="4" width="12.81640625" style="2" customWidth="1"/>
    <col min="5" max="5" width="21.36328125" style="2" customWidth="1"/>
    <col min="6" max="6" width="8.81640625" style="1"/>
    <col min="7" max="7" width="19" style="1" customWidth="1"/>
    <col min="8" max="8" width="82.36328125" style="1" customWidth="1"/>
    <col min="9" max="11" width="14.6328125" style="1" customWidth="1"/>
    <col min="12" max="107" width="8.81640625" style="1"/>
    <col min="108" max="192" width="1.08984375" style="1" customWidth="1"/>
    <col min="193" max="209" width="1.36328125" style="1" customWidth="1"/>
    <col min="210" max="242" width="1" style="1" customWidth="1"/>
    <col min="243" max="243" width="1.36328125" style="1" customWidth="1"/>
    <col min="244" max="244" width="0.6328125" style="1" customWidth="1"/>
    <col min="245" max="363" width="8.81640625" style="1"/>
    <col min="364" max="448" width="1.08984375" style="1" customWidth="1"/>
    <col min="449" max="465" width="1.36328125" style="1" customWidth="1"/>
    <col min="466" max="498" width="1" style="1" customWidth="1"/>
    <col min="499" max="499" width="1.36328125" style="1" customWidth="1"/>
    <col min="500" max="500" width="0.6328125" style="1" customWidth="1"/>
    <col min="501" max="619" width="8.81640625" style="1"/>
    <col min="620" max="704" width="1.08984375" style="1" customWidth="1"/>
    <col min="705" max="721" width="1.36328125" style="1" customWidth="1"/>
    <col min="722" max="754" width="1" style="1" customWidth="1"/>
    <col min="755" max="755" width="1.36328125" style="1" customWidth="1"/>
    <col min="756" max="756" width="0.6328125" style="1" customWidth="1"/>
    <col min="757" max="875" width="8.81640625" style="1"/>
    <col min="876" max="960" width="1.08984375" style="1" customWidth="1"/>
    <col min="961" max="977" width="1.36328125" style="1" customWidth="1"/>
    <col min="978" max="1010" width="1" style="1" customWidth="1"/>
    <col min="1011" max="1011" width="1.36328125" style="1" customWidth="1"/>
    <col min="1012" max="1012" width="0.6328125" style="1" customWidth="1"/>
    <col min="1013" max="1131" width="8.81640625" style="1"/>
    <col min="1132" max="1216" width="1.08984375" style="1" customWidth="1"/>
    <col min="1217" max="1233" width="1.36328125" style="1" customWidth="1"/>
    <col min="1234" max="1266" width="1" style="1" customWidth="1"/>
    <col min="1267" max="1267" width="1.36328125" style="1" customWidth="1"/>
    <col min="1268" max="1268" width="0.6328125" style="1" customWidth="1"/>
    <col min="1269" max="1387" width="8.81640625" style="1"/>
    <col min="1388" max="1472" width="1.08984375" style="1" customWidth="1"/>
    <col min="1473" max="1489" width="1.36328125" style="1" customWidth="1"/>
    <col min="1490" max="1522" width="1" style="1" customWidth="1"/>
    <col min="1523" max="1523" width="1.36328125" style="1" customWidth="1"/>
    <col min="1524" max="1524" width="0.6328125" style="1" customWidth="1"/>
    <col min="1525" max="1643" width="8.81640625" style="1"/>
    <col min="1644" max="1728" width="1.08984375" style="1" customWidth="1"/>
    <col min="1729" max="1745" width="1.36328125" style="1" customWidth="1"/>
    <col min="1746" max="1778" width="1" style="1" customWidth="1"/>
    <col min="1779" max="1779" width="1.36328125" style="1" customWidth="1"/>
    <col min="1780" max="1780" width="0.6328125" style="1" customWidth="1"/>
    <col min="1781" max="1899" width="8.81640625" style="1"/>
    <col min="1900" max="1984" width="1.08984375" style="1" customWidth="1"/>
    <col min="1985" max="2001" width="1.36328125" style="1" customWidth="1"/>
    <col min="2002" max="2034" width="1" style="1" customWidth="1"/>
    <col min="2035" max="2035" width="1.36328125" style="1" customWidth="1"/>
    <col min="2036" max="2036" width="0.6328125" style="1" customWidth="1"/>
    <col min="2037" max="2155" width="8.81640625" style="1"/>
    <col min="2156" max="2240" width="1.08984375" style="1" customWidth="1"/>
    <col min="2241" max="2257" width="1.36328125" style="1" customWidth="1"/>
    <col min="2258" max="2290" width="1" style="1" customWidth="1"/>
    <col min="2291" max="2291" width="1.36328125" style="1" customWidth="1"/>
    <col min="2292" max="2292" width="0.6328125" style="1" customWidth="1"/>
    <col min="2293" max="2411" width="8.81640625" style="1"/>
    <col min="2412" max="2496" width="1.08984375" style="1" customWidth="1"/>
    <col min="2497" max="2513" width="1.36328125" style="1" customWidth="1"/>
    <col min="2514" max="2546" width="1" style="1" customWidth="1"/>
    <col min="2547" max="2547" width="1.36328125" style="1" customWidth="1"/>
    <col min="2548" max="2548" width="0.6328125" style="1" customWidth="1"/>
    <col min="2549" max="2667" width="8.81640625" style="1"/>
    <col min="2668" max="2752" width="1.08984375" style="1" customWidth="1"/>
    <col min="2753" max="2769" width="1.36328125" style="1" customWidth="1"/>
    <col min="2770" max="2802" width="1" style="1" customWidth="1"/>
    <col min="2803" max="2803" width="1.36328125" style="1" customWidth="1"/>
    <col min="2804" max="2804" width="0.6328125" style="1" customWidth="1"/>
    <col min="2805" max="2923" width="8.81640625" style="1"/>
    <col min="2924" max="3008" width="1.08984375" style="1" customWidth="1"/>
    <col min="3009" max="3025" width="1.36328125" style="1" customWidth="1"/>
    <col min="3026" max="3058" width="1" style="1" customWidth="1"/>
    <col min="3059" max="3059" width="1.36328125" style="1" customWidth="1"/>
    <col min="3060" max="3060" width="0.6328125" style="1" customWidth="1"/>
    <col min="3061" max="3179" width="8.81640625" style="1"/>
    <col min="3180" max="3264" width="1.08984375" style="1" customWidth="1"/>
    <col min="3265" max="3281" width="1.36328125" style="1" customWidth="1"/>
    <col min="3282" max="3314" width="1" style="1" customWidth="1"/>
    <col min="3315" max="3315" width="1.36328125" style="1" customWidth="1"/>
    <col min="3316" max="3316" width="0.6328125" style="1" customWidth="1"/>
    <col min="3317" max="3435" width="8.81640625" style="1"/>
    <col min="3436" max="3520" width="1.08984375" style="1" customWidth="1"/>
    <col min="3521" max="3537" width="1.36328125" style="1" customWidth="1"/>
    <col min="3538" max="3570" width="1" style="1" customWidth="1"/>
    <col min="3571" max="3571" width="1.36328125" style="1" customWidth="1"/>
    <col min="3572" max="3572" width="0.6328125" style="1" customWidth="1"/>
    <col min="3573" max="3691" width="8.81640625" style="1"/>
    <col min="3692" max="3776" width="1.08984375" style="1" customWidth="1"/>
    <col min="3777" max="3793" width="1.36328125" style="1" customWidth="1"/>
    <col min="3794" max="3826" width="1" style="1" customWidth="1"/>
    <col min="3827" max="3827" width="1.36328125" style="1" customWidth="1"/>
    <col min="3828" max="3828" width="0.6328125" style="1" customWidth="1"/>
    <col min="3829" max="3947" width="8.81640625" style="1"/>
    <col min="3948" max="4032" width="1.08984375" style="1" customWidth="1"/>
    <col min="4033" max="4049" width="1.36328125" style="1" customWidth="1"/>
    <col min="4050" max="4082" width="1" style="1" customWidth="1"/>
    <col min="4083" max="4083" width="1.36328125" style="1" customWidth="1"/>
    <col min="4084" max="4084" width="0.6328125" style="1" customWidth="1"/>
    <col min="4085" max="4203" width="8.81640625" style="1"/>
    <col min="4204" max="4288" width="1.08984375" style="1" customWidth="1"/>
    <col min="4289" max="4305" width="1.36328125" style="1" customWidth="1"/>
    <col min="4306" max="4338" width="1" style="1" customWidth="1"/>
    <col min="4339" max="4339" width="1.36328125" style="1" customWidth="1"/>
    <col min="4340" max="4340" width="0.6328125" style="1" customWidth="1"/>
    <col min="4341" max="4459" width="8.81640625" style="1"/>
    <col min="4460" max="4544" width="1.08984375" style="1" customWidth="1"/>
    <col min="4545" max="4561" width="1.36328125" style="1" customWidth="1"/>
    <col min="4562" max="4594" width="1" style="1" customWidth="1"/>
    <col min="4595" max="4595" width="1.36328125" style="1" customWidth="1"/>
    <col min="4596" max="4596" width="0.6328125" style="1" customWidth="1"/>
    <col min="4597" max="4715" width="8.81640625" style="1"/>
    <col min="4716" max="4800" width="1.08984375" style="1" customWidth="1"/>
    <col min="4801" max="4817" width="1.36328125" style="1" customWidth="1"/>
    <col min="4818" max="4850" width="1" style="1" customWidth="1"/>
    <col min="4851" max="4851" width="1.36328125" style="1" customWidth="1"/>
    <col min="4852" max="4852" width="0.6328125" style="1" customWidth="1"/>
    <col min="4853" max="4971" width="8.81640625" style="1"/>
    <col min="4972" max="5056" width="1.08984375" style="1" customWidth="1"/>
    <col min="5057" max="5073" width="1.36328125" style="1" customWidth="1"/>
    <col min="5074" max="5106" width="1" style="1" customWidth="1"/>
    <col min="5107" max="5107" width="1.36328125" style="1" customWidth="1"/>
    <col min="5108" max="5108" width="0.6328125" style="1" customWidth="1"/>
    <col min="5109" max="5227" width="8.81640625" style="1"/>
    <col min="5228" max="5312" width="1.08984375" style="1" customWidth="1"/>
    <col min="5313" max="5329" width="1.36328125" style="1" customWidth="1"/>
    <col min="5330" max="5362" width="1" style="1" customWidth="1"/>
    <col min="5363" max="5363" width="1.36328125" style="1" customWidth="1"/>
    <col min="5364" max="5364" width="0.6328125" style="1" customWidth="1"/>
    <col min="5365" max="5483" width="8.81640625" style="1"/>
    <col min="5484" max="5568" width="1.08984375" style="1" customWidth="1"/>
    <col min="5569" max="5585" width="1.36328125" style="1" customWidth="1"/>
    <col min="5586" max="5618" width="1" style="1" customWidth="1"/>
    <col min="5619" max="5619" width="1.36328125" style="1" customWidth="1"/>
    <col min="5620" max="5620" width="0.6328125" style="1" customWidth="1"/>
    <col min="5621" max="5739" width="8.81640625" style="1"/>
    <col min="5740" max="5824" width="1.08984375" style="1" customWidth="1"/>
    <col min="5825" max="5841" width="1.36328125" style="1" customWidth="1"/>
    <col min="5842" max="5874" width="1" style="1" customWidth="1"/>
    <col min="5875" max="5875" width="1.36328125" style="1" customWidth="1"/>
    <col min="5876" max="5876" width="0.6328125" style="1" customWidth="1"/>
    <col min="5877" max="5995" width="8.81640625" style="1"/>
    <col min="5996" max="6080" width="1.08984375" style="1" customWidth="1"/>
    <col min="6081" max="6097" width="1.36328125" style="1" customWidth="1"/>
    <col min="6098" max="6130" width="1" style="1" customWidth="1"/>
    <col min="6131" max="6131" width="1.36328125" style="1" customWidth="1"/>
    <col min="6132" max="6132" width="0.6328125" style="1" customWidth="1"/>
    <col min="6133" max="6251" width="8.81640625" style="1"/>
    <col min="6252" max="6336" width="1.08984375" style="1" customWidth="1"/>
    <col min="6337" max="6353" width="1.36328125" style="1" customWidth="1"/>
    <col min="6354" max="6386" width="1" style="1" customWidth="1"/>
    <col min="6387" max="6387" width="1.36328125" style="1" customWidth="1"/>
    <col min="6388" max="6388" width="0.6328125" style="1" customWidth="1"/>
    <col min="6389" max="6507" width="8.81640625" style="1"/>
    <col min="6508" max="6592" width="1.08984375" style="1" customWidth="1"/>
    <col min="6593" max="6609" width="1.36328125" style="1" customWidth="1"/>
    <col min="6610" max="6642" width="1" style="1" customWidth="1"/>
    <col min="6643" max="6643" width="1.36328125" style="1" customWidth="1"/>
    <col min="6644" max="6644" width="0.6328125" style="1" customWidth="1"/>
    <col min="6645" max="6763" width="8.81640625" style="1"/>
    <col min="6764" max="6848" width="1.08984375" style="1" customWidth="1"/>
    <col min="6849" max="6865" width="1.36328125" style="1" customWidth="1"/>
    <col min="6866" max="6898" width="1" style="1" customWidth="1"/>
    <col min="6899" max="6899" width="1.36328125" style="1" customWidth="1"/>
    <col min="6900" max="6900" width="0.6328125" style="1" customWidth="1"/>
    <col min="6901" max="7019" width="8.81640625" style="1"/>
    <col min="7020" max="7104" width="1.08984375" style="1" customWidth="1"/>
    <col min="7105" max="7121" width="1.36328125" style="1" customWidth="1"/>
    <col min="7122" max="7154" width="1" style="1" customWidth="1"/>
    <col min="7155" max="7155" width="1.36328125" style="1" customWidth="1"/>
    <col min="7156" max="7156" width="0.6328125" style="1" customWidth="1"/>
    <col min="7157" max="7275" width="8.81640625" style="1"/>
    <col min="7276" max="7360" width="1.08984375" style="1" customWidth="1"/>
    <col min="7361" max="7377" width="1.36328125" style="1" customWidth="1"/>
    <col min="7378" max="7410" width="1" style="1" customWidth="1"/>
    <col min="7411" max="7411" width="1.36328125" style="1" customWidth="1"/>
    <col min="7412" max="7412" width="0.6328125" style="1" customWidth="1"/>
    <col min="7413" max="7531" width="8.81640625" style="1"/>
    <col min="7532" max="7616" width="1.08984375" style="1" customWidth="1"/>
    <col min="7617" max="7633" width="1.36328125" style="1" customWidth="1"/>
    <col min="7634" max="7666" width="1" style="1" customWidth="1"/>
    <col min="7667" max="7667" width="1.36328125" style="1" customWidth="1"/>
    <col min="7668" max="7668" width="0.6328125" style="1" customWidth="1"/>
    <col min="7669" max="7787" width="8.81640625" style="1"/>
    <col min="7788" max="7872" width="1.08984375" style="1" customWidth="1"/>
    <col min="7873" max="7889" width="1.36328125" style="1" customWidth="1"/>
    <col min="7890" max="7922" width="1" style="1" customWidth="1"/>
    <col min="7923" max="7923" width="1.36328125" style="1" customWidth="1"/>
    <col min="7924" max="7924" width="0.6328125" style="1" customWidth="1"/>
    <col min="7925" max="8043" width="8.81640625" style="1"/>
    <col min="8044" max="8128" width="1.08984375" style="1" customWidth="1"/>
    <col min="8129" max="8145" width="1.36328125" style="1" customWidth="1"/>
    <col min="8146" max="8178" width="1" style="1" customWidth="1"/>
    <col min="8179" max="8179" width="1.36328125" style="1" customWidth="1"/>
    <col min="8180" max="8180" width="0.6328125" style="1" customWidth="1"/>
    <col min="8181" max="8299" width="8.81640625" style="1"/>
    <col min="8300" max="8384" width="1.08984375" style="1" customWidth="1"/>
    <col min="8385" max="8401" width="1.36328125" style="1" customWidth="1"/>
    <col min="8402" max="8434" width="1" style="1" customWidth="1"/>
    <col min="8435" max="8435" width="1.36328125" style="1" customWidth="1"/>
    <col min="8436" max="8436" width="0.6328125" style="1" customWidth="1"/>
    <col min="8437" max="8555" width="8.81640625" style="1"/>
    <col min="8556" max="8640" width="1.08984375" style="1" customWidth="1"/>
    <col min="8641" max="8657" width="1.36328125" style="1" customWidth="1"/>
    <col min="8658" max="8690" width="1" style="1" customWidth="1"/>
    <col min="8691" max="8691" width="1.36328125" style="1" customWidth="1"/>
    <col min="8692" max="8692" width="0.6328125" style="1" customWidth="1"/>
    <col min="8693" max="8811" width="8.81640625" style="1"/>
    <col min="8812" max="8896" width="1.08984375" style="1" customWidth="1"/>
    <col min="8897" max="8913" width="1.36328125" style="1" customWidth="1"/>
    <col min="8914" max="8946" width="1" style="1" customWidth="1"/>
    <col min="8947" max="8947" width="1.36328125" style="1" customWidth="1"/>
    <col min="8948" max="8948" width="0.6328125" style="1" customWidth="1"/>
    <col min="8949" max="9067" width="8.81640625" style="1"/>
    <col min="9068" max="9152" width="1.08984375" style="1" customWidth="1"/>
    <col min="9153" max="9169" width="1.36328125" style="1" customWidth="1"/>
    <col min="9170" max="9202" width="1" style="1" customWidth="1"/>
    <col min="9203" max="9203" width="1.36328125" style="1" customWidth="1"/>
    <col min="9204" max="9204" width="0.6328125" style="1" customWidth="1"/>
    <col min="9205" max="9323" width="8.81640625" style="1"/>
    <col min="9324" max="9408" width="1.08984375" style="1" customWidth="1"/>
    <col min="9409" max="9425" width="1.36328125" style="1" customWidth="1"/>
    <col min="9426" max="9458" width="1" style="1" customWidth="1"/>
    <col min="9459" max="9459" width="1.36328125" style="1" customWidth="1"/>
    <col min="9460" max="9460" width="0.6328125" style="1" customWidth="1"/>
    <col min="9461" max="9579" width="8.81640625" style="1"/>
    <col min="9580" max="9664" width="1.08984375" style="1" customWidth="1"/>
    <col min="9665" max="9681" width="1.36328125" style="1" customWidth="1"/>
    <col min="9682" max="9714" width="1" style="1" customWidth="1"/>
    <col min="9715" max="9715" width="1.36328125" style="1" customWidth="1"/>
    <col min="9716" max="9716" width="0.6328125" style="1" customWidth="1"/>
    <col min="9717" max="9835" width="8.81640625" style="1"/>
    <col min="9836" max="9920" width="1.08984375" style="1" customWidth="1"/>
    <col min="9921" max="9937" width="1.36328125" style="1" customWidth="1"/>
    <col min="9938" max="9970" width="1" style="1" customWidth="1"/>
    <col min="9971" max="9971" width="1.36328125" style="1" customWidth="1"/>
    <col min="9972" max="9972" width="0.6328125" style="1" customWidth="1"/>
    <col min="9973" max="10091" width="8.81640625" style="1"/>
    <col min="10092" max="10176" width="1.08984375" style="1" customWidth="1"/>
    <col min="10177" max="10193" width="1.36328125" style="1" customWidth="1"/>
    <col min="10194" max="10226" width="1" style="1" customWidth="1"/>
    <col min="10227" max="10227" width="1.36328125" style="1" customWidth="1"/>
    <col min="10228" max="10228" width="0.6328125" style="1" customWidth="1"/>
    <col min="10229" max="10347" width="8.81640625" style="1"/>
    <col min="10348" max="10432" width="1.08984375" style="1" customWidth="1"/>
    <col min="10433" max="10449" width="1.36328125" style="1" customWidth="1"/>
    <col min="10450" max="10482" width="1" style="1" customWidth="1"/>
    <col min="10483" max="10483" width="1.36328125" style="1" customWidth="1"/>
    <col min="10484" max="10484" width="0.6328125" style="1" customWidth="1"/>
    <col min="10485" max="10603" width="8.81640625" style="1"/>
    <col min="10604" max="10688" width="1.08984375" style="1" customWidth="1"/>
    <col min="10689" max="10705" width="1.36328125" style="1" customWidth="1"/>
    <col min="10706" max="10738" width="1" style="1" customWidth="1"/>
    <col min="10739" max="10739" width="1.36328125" style="1" customWidth="1"/>
    <col min="10740" max="10740" width="0.6328125" style="1" customWidth="1"/>
    <col min="10741" max="10859" width="8.81640625" style="1"/>
    <col min="10860" max="10944" width="1.08984375" style="1" customWidth="1"/>
    <col min="10945" max="10961" width="1.36328125" style="1" customWidth="1"/>
    <col min="10962" max="10994" width="1" style="1" customWidth="1"/>
    <col min="10995" max="10995" width="1.36328125" style="1" customWidth="1"/>
    <col min="10996" max="10996" width="0.6328125" style="1" customWidth="1"/>
    <col min="10997" max="11115" width="8.81640625" style="1"/>
    <col min="11116" max="11200" width="1.08984375" style="1" customWidth="1"/>
    <col min="11201" max="11217" width="1.36328125" style="1" customWidth="1"/>
    <col min="11218" max="11250" width="1" style="1" customWidth="1"/>
    <col min="11251" max="11251" width="1.36328125" style="1" customWidth="1"/>
    <col min="11252" max="11252" width="0.6328125" style="1" customWidth="1"/>
    <col min="11253" max="11371" width="8.81640625" style="1"/>
    <col min="11372" max="11456" width="1.08984375" style="1" customWidth="1"/>
    <col min="11457" max="11473" width="1.36328125" style="1" customWidth="1"/>
    <col min="11474" max="11506" width="1" style="1" customWidth="1"/>
    <col min="11507" max="11507" width="1.36328125" style="1" customWidth="1"/>
    <col min="11508" max="11508" width="0.6328125" style="1" customWidth="1"/>
    <col min="11509" max="11627" width="8.81640625" style="1"/>
    <col min="11628" max="11712" width="1.08984375" style="1" customWidth="1"/>
    <col min="11713" max="11729" width="1.36328125" style="1" customWidth="1"/>
    <col min="11730" max="11762" width="1" style="1" customWidth="1"/>
    <col min="11763" max="11763" width="1.36328125" style="1" customWidth="1"/>
    <col min="11764" max="11764" width="0.6328125" style="1" customWidth="1"/>
    <col min="11765" max="11883" width="8.81640625" style="1"/>
    <col min="11884" max="11968" width="1.08984375" style="1" customWidth="1"/>
    <col min="11969" max="11985" width="1.36328125" style="1" customWidth="1"/>
    <col min="11986" max="12018" width="1" style="1" customWidth="1"/>
    <col min="12019" max="12019" width="1.36328125" style="1" customWidth="1"/>
    <col min="12020" max="12020" width="0.6328125" style="1" customWidth="1"/>
    <col min="12021" max="12139" width="8.81640625" style="1"/>
    <col min="12140" max="12224" width="1.08984375" style="1" customWidth="1"/>
    <col min="12225" max="12241" width="1.36328125" style="1" customWidth="1"/>
    <col min="12242" max="12274" width="1" style="1" customWidth="1"/>
    <col min="12275" max="12275" width="1.36328125" style="1" customWidth="1"/>
    <col min="12276" max="12276" width="0.6328125" style="1" customWidth="1"/>
    <col min="12277" max="12395" width="8.81640625" style="1"/>
    <col min="12396" max="12480" width="1.08984375" style="1" customWidth="1"/>
    <col min="12481" max="12497" width="1.36328125" style="1" customWidth="1"/>
    <col min="12498" max="12530" width="1" style="1" customWidth="1"/>
    <col min="12531" max="12531" width="1.36328125" style="1" customWidth="1"/>
    <col min="12532" max="12532" width="0.6328125" style="1" customWidth="1"/>
    <col min="12533" max="12651" width="8.81640625" style="1"/>
    <col min="12652" max="12736" width="1.08984375" style="1" customWidth="1"/>
    <col min="12737" max="12753" width="1.36328125" style="1" customWidth="1"/>
    <col min="12754" max="12786" width="1" style="1" customWidth="1"/>
    <col min="12787" max="12787" width="1.36328125" style="1" customWidth="1"/>
    <col min="12788" max="12788" width="0.6328125" style="1" customWidth="1"/>
    <col min="12789" max="12907" width="8.81640625" style="1"/>
    <col min="12908" max="12992" width="1.08984375" style="1" customWidth="1"/>
    <col min="12993" max="13009" width="1.36328125" style="1" customWidth="1"/>
    <col min="13010" max="13042" width="1" style="1" customWidth="1"/>
    <col min="13043" max="13043" width="1.36328125" style="1" customWidth="1"/>
    <col min="13044" max="13044" width="0.6328125" style="1" customWidth="1"/>
    <col min="13045" max="13163" width="8.81640625" style="1"/>
    <col min="13164" max="13248" width="1.08984375" style="1" customWidth="1"/>
    <col min="13249" max="13265" width="1.36328125" style="1" customWidth="1"/>
    <col min="13266" max="13298" width="1" style="1" customWidth="1"/>
    <col min="13299" max="13299" width="1.36328125" style="1" customWidth="1"/>
    <col min="13300" max="13300" width="0.6328125" style="1" customWidth="1"/>
    <col min="13301" max="13419" width="8.81640625" style="1"/>
    <col min="13420" max="13504" width="1.08984375" style="1" customWidth="1"/>
    <col min="13505" max="13521" width="1.36328125" style="1" customWidth="1"/>
    <col min="13522" max="13554" width="1" style="1" customWidth="1"/>
    <col min="13555" max="13555" width="1.36328125" style="1" customWidth="1"/>
    <col min="13556" max="13556" width="0.6328125" style="1" customWidth="1"/>
    <col min="13557" max="13675" width="8.81640625" style="1"/>
    <col min="13676" max="13760" width="1.08984375" style="1" customWidth="1"/>
    <col min="13761" max="13777" width="1.36328125" style="1" customWidth="1"/>
    <col min="13778" max="13810" width="1" style="1" customWidth="1"/>
    <col min="13811" max="13811" width="1.36328125" style="1" customWidth="1"/>
    <col min="13812" max="13812" width="0.6328125" style="1" customWidth="1"/>
    <col min="13813" max="13931" width="8.81640625" style="1"/>
    <col min="13932" max="14016" width="1.08984375" style="1" customWidth="1"/>
    <col min="14017" max="14033" width="1.36328125" style="1" customWidth="1"/>
    <col min="14034" max="14066" width="1" style="1" customWidth="1"/>
    <col min="14067" max="14067" width="1.36328125" style="1" customWidth="1"/>
    <col min="14068" max="14068" width="0.6328125" style="1" customWidth="1"/>
    <col min="14069" max="14187" width="8.81640625" style="1"/>
    <col min="14188" max="14272" width="1.08984375" style="1" customWidth="1"/>
    <col min="14273" max="14289" width="1.36328125" style="1" customWidth="1"/>
    <col min="14290" max="14322" width="1" style="1" customWidth="1"/>
    <col min="14323" max="14323" width="1.36328125" style="1" customWidth="1"/>
    <col min="14324" max="14324" width="0.6328125" style="1" customWidth="1"/>
    <col min="14325" max="14443" width="8.81640625" style="1"/>
    <col min="14444" max="14528" width="1.08984375" style="1" customWidth="1"/>
    <col min="14529" max="14545" width="1.36328125" style="1" customWidth="1"/>
    <col min="14546" max="14578" width="1" style="1" customWidth="1"/>
    <col min="14579" max="14579" width="1.36328125" style="1" customWidth="1"/>
    <col min="14580" max="14580" width="0.6328125" style="1" customWidth="1"/>
    <col min="14581" max="14699" width="8.81640625" style="1"/>
    <col min="14700" max="14784" width="1.08984375" style="1" customWidth="1"/>
    <col min="14785" max="14801" width="1.36328125" style="1" customWidth="1"/>
    <col min="14802" max="14834" width="1" style="1" customWidth="1"/>
    <col min="14835" max="14835" width="1.36328125" style="1" customWidth="1"/>
    <col min="14836" max="14836" width="0.6328125" style="1" customWidth="1"/>
    <col min="14837" max="14955" width="8.81640625" style="1"/>
    <col min="14956" max="15040" width="1.08984375" style="1" customWidth="1"/>
    <col min="15041" max="15057" width="1.36328125" style="1" customWidth="1"/>
    <col min="15058" max="15090" width="1" style="1" customWidth="1"/>
    <col min="15091" max="15091" width="1.36328125" style="1" customWidth="1"/>
    <col min="15092" max="15092" width="0.6328125" style="1" customWidth="1"/>
    <col min="15093" max="15211" width="8.81640625" style="1"/>
    <col min="15212" max="15296" width="1.08984375" style="1" customWidth="1"/>
    <col min="15297" max="15313" width="1.36328125" style="1" customWidth="1"/>
    <col min="15314" max="15346" width="1" style="1" customWidth="1"/>
    <col min="15347" max="15347" width="1.36328125" style="1" customWidth="1"/>
    <col min="15348" max="15348" width="0.6328125" style="1" customWidth="1"/>
    <col min="15349" max="15467" width="8.81640625" style="1"/>
    <col min="15468" max="15552" width="1.08984375" style="1" customWidth="1"/>
    <col min="15553" max="15569" width="1.36328125" style="1" customWidth="1"/>
    <col min="15570" max="15602" width="1" style="1" customWidth="1"/>
    <col min="15603" max="15603" width="1.36328125" style="1" customWidth="1"/>
    <col min="15604" max="15604" width="0.6328125" style="1" customWidth="1"/>
    <col min="15605" max="15723" width="8.81640625" style="1"/>
    <col min="15724" max="15808" width="1.08984375" style="1" customWidth="1"/>
    <col min="15809" max="15825" width="1.36328125" style="1" customWidth="1"/>
    <col min="15826" max="15858" width="1" style="1" customWidth="1"/>
    <col min="15859" max="15859" width="1.36328125" style="1" customWidth="1"/>
    <col min="15860" max="15860" width="0.6328125" style="1" customWidth="1"/>
    <col min="15861" max="15979" width="8.81640625" style="1"/>
    <col min="15980" max="16064" width="1.08984375" style="1" customWidth="1"/>
    <col min="16065" max="16081" width="1.36328125" style="1" customWidth="1"/>
    <col min="16082" max="16114" width="1" style="1" customWidth="1"/>
    <col min="16115" max="16115" width="1.36328125" style="1" customWidth="1"/>
    <col min="16116" max="16116" width="0.6328125" style="1" customWidth="1"/>
    <col min="16117" max="16383" width="8.81640625" style="1"/>
    <col min="16384" max="16384" width="8.90625" style="1" customWidth="1"/>
  </cols>
  <sheetData>
    <row r="1" spans="1:11" ht="40.25" customHeight="1">
      <c r="A1" s="239" t="s">
        <v>344</v>
      </c>
      <c r="B1" s="240"/>
      <c r="C1" s="187"/>
      <c r="D1" s="187"/>
      <c r="E1" s="187"/>
      <c r="G1" s="241" t="s">
        <v>345</v>
      </c>
      <c r="H1" s="242"/>
      <c r="I1" s="243"/>
      <c r="J1" s="243"/>
      <c r="K1" s="244"/>
    </row>
    <row r="2" spans="1:11" ht="28.5" customHeight="1">
      <c r="A2" s="24" t="s">
        <v>307</v>
      </c>
      <c r="B2" s="39">
        <f>'様式1-2　一般的対策事業'!C2</f>
        <v>0</v>
      </c>
      <c r="C2" s="40"/>
      <c r="D2" s="41"/>
      <c r="E2" s="41"/>
      <c r="F2"/>
      <c r="G2" s="35" t="s">
        <v>307</v>
      </c>
      <c r="H2" s="52">
        <f>'様式1-2　一般的対策事業'!$C$2</f>
        <v>0</v>
      </c>
      <c r="I2" s="40"/>
      <c r="J2" s="41"/>
      <c r="K2" s="97"/>
    </row>
    <row r="3" spans="1:11" ht="28.5" customHeight="1">
      <c r="A3" s="24" t="s">
        <v>77</v>
      </c>
      <c r="B3" s="26">
        <f>'様式1-2　一般的対策事業'!C3</f>
        <v>0</v>
      </c>
      <c r="C3" s="42"/>
      <c r="D3" s="41"/>
      <c r="E3" s="41"/>
      <c r="F3"/>
      <c r="G3" s="24" t="s">
        <v>77</v>
      </c>
      <c r="H3" s="26">
        <f>'様式1-2　一般的対策事業'!$C$3</f>
        <v>0</v>
      </c>
      <c r="I3" s="42"/>
      <c r="J3" s="41"/>
      <c r="K3" s="97"/>
    </row>
    <row r="4" spans="1:11" ht="28.5" customHeight="1">
      <c r="A4" s="24" t="s">
        <v>124</v>
      </c>
      <c r="B4" s="43">
        <f>'様式1-2　一般的対策事業'!C4</f>
        <v>0</v>
      </c>
      <c r="C4" s="42"/>
      <c r="D4" s="41"/>
      <c r="E4" s="41"/>
      <c r="G4" s="24" t="s">
        <v>124</v>
      </c>
      <c r="H4" s="26">
        <f>'様式1-2　一般的対策事業'!$C$4</f>
        <v>0</v>
      </c>
      <c r="I4" s="98"/>
      <c r="J4" s="99"/>
      <c r="K4" s="100"/>
    </row>
    <row r="5" spans="1:11" ht="28.5" customHeight="1">
      <c r="A5" s="25" t="s">
        <v>125</v>
      </c>
      <c r="B5" s="245">
        <f>'様式1-2　一般的対策事業'!C5</f>
        <v>0</v>
      </c>
      <c r="C5" s="246"/>
      <c r="D5" s="246"/>
      <c r="E5" s="247"/>
      <c r="G5" s="25" t="s">
        <v>125</v>
      </c>
      <c r="H5" s="245">
        <f>'様式1-2　一般的対策事業'!$C$5</f>
        <v>0</v>
      </c>
      <c r="I5" s="246"/>
      <c r="J5" s="246"/>
      <c r="K5" s="247"/>
    </row>
    <row r="6" spans="1:11" ht="28.5" customHeight="1">
      <c r="A6" s="188" t="s">
        <v>169</v>
      </c>
      <c r="B6" s="189"/>
      <c r="C6" s="190"/>
      <c r="D6" s="190"/>
      <c r="E6" s="191"/>
      <c r="G6" s="188" t="s">
        <v>169</v>
      </c>
      <c r="H6" s="189"/>
      <c r="I6" s="190"/>
      <c r="J6" s="190"/>
      <c r="K6" s="191"/>
    </row>
    <row r="7" spans="1:11" ht="28.5" customHeight="1">
      <c r="A7" s="26" t="s">
        <v>64</v>
      </c>
      <c r="B7" s="26" t="s">
        <v>170</v>
      </c>
      <c r="C7" s="26" t="s">
        <v>171</v>
      </c>
      <c r="D7" s="26" t="s">
        <v>0</v>
      </c>
      <c r="E7" s="26" t="s">
        <v>172</v>
      </c>
      <c r="G7" s="26" t="s">
        <v>64</v>
      </c>
      <c r="H7" s="26" t="s">
        <v>170</v>
      </c>
      <c r="I7" s="26" t="s">
        <v>171</v>
      </c>
      <c r="J7" s="26" t="s">
        <v>0</v>
      </c>
      <c r="K7" s="26" t="s">
        <v>172</v>
      </c>
    </row>
    <row r="8" spans="1:11" ht="28.5" customHeight="1">
      <c r="A8" s="27"/>
      <c r="B8" s="27"/>
      <c r="C8" s="53"/>
      <c r="D8" s="102"/>
      <c r="E8" s="55">
        <f>C8*D8</f>
        <v>0</v>
      </c>
      <c r="G8" s="27">
        <f>'様式1-3　一般的対策事業'!$A$8</f>
        <v>0</v>
      </c>
      <c r="H8" s="27">
        <f>'様式1-3　一般的対策事業'!$B$8</f>
        <v>0</v>
      </c>
      <c r="I8" s="53">
        <f>'様式1-3　一般的対策事業'!$C$8</f>
        <v>0</v>
      </c>
      <c r="J8" s="54">
        <f>'様式1-3　一般的対策事業'!$D$8</f>
        <v>0</v>
      </c>
      <c r="K8" s="55">
        <f>'様式1-3　一般的対策事業'!$E$8</f>
        <v>0</v>
      </c>
    </row>
    <row r="9" spans="1:11" ht="28.5" customHeight="1">
      <c r="A9" s="29"/>
      <c r="B9" s="29"/>
      <c r="C9" s="56"/>
      <c r="D9" s="103"/>
      <c r="E9" s="57">
        <f t="shared" ref="E9:E20" si="0">C9*D9</f>
        <v>0</v>
      </c>
      <c r="G9" s="28">
        <f>'様式1-3　一般的対策事業'!$A$9</f>
        <v>0</v>
      </c>
      <c r="H9" s="29">
        <f>'様式1-3　一般的対策事業'!$B$9</f>
        <v>0</v>
      </c>
      <c r="I9" s="56">
        <f>'様式1-3　一般的対策事業'!$C$9</f>
        <v>0</v>
      </c>
      <c r="J9" s="28">
        <f>'様式1-3　一般的対策事業'!$D$9</f>
        <v>0</v>
      </c>
      <c r="K9" s="57">
        <f>'様式1-3　一般的対策事業'!$E$9</f>
        <v>0</v>
      </c>
    </row>
    <row r="10" spans="1:11" ht="28.5" customHeight="1">
      <c r="A10" s="29"/>
      <c r="B10" s="29"/>
      <c r="C10" s="56"/>
      <c r="D10" s="103"/>
      <c r="E10" s="57">
        <f t="shared" si="0"/>
        <v>0</v>
      </c>
      <c r="G10" s="28">
        <f>'様式1-3　一般的対策事業'!$A$10</f>
        <v>0</v>
      </c>
      <c r="H10" s="29">
        <f>'様式1-3　一般的対策事業'!$B$10</f>
        <v>0</v>
      </c>
      <c r="I10" s="56">
        <f>'様式1-3　一般的対策事業'!$C$10</f>
        <v>0</v>
      </c>
      <c r="J10" s="56">
        <f>'様式1-3　一般的対策事業'!$D$10</f>
        <v>0</v>
      </c>
      <c r="K10" s="57">
        <f>'様式1-3　一般的対策事業'!$E$10</f>
        <v>0</v>
      </c>
    </row>
    <row r="11" spans="1:11" ht="28.5" customHeight="1">
      <c r="A11" s="29"/>
      <c r="B11" s="29"/>
      <c r="C11" s="56"/>
      <c r="D11" s="103"/>
      <c r="E11" s="57">
        <f t="shared" si="0"/>
        <v>0</v>
      </c>
      <c r="G11" s="28">
        <f>'様式1-3　一般的対策事業'!$A$11</f>
        <v>0</v>
      </c>
      <c r="H11" s="29">
        <f>'様式1-3　一般的対策事業'!$B$11</f>
        <v>0</v>
      </c>
      <c r="I11" s="56">
        <f>'様式1-3　一般的対策事業'!$C$11</f>
        <v>0</v>
      </c>
      <c r="J11" s="28">
        <f>'様式1-3　一般的対策事業'!$D$11</f>
        <v>0</v>
      </c>
      <c r="K11" s="57">
        <f>'様式1-3　一般的対策事業'!$E$11</f>
        <v>0</v>
      </c>
    </row>
    <row r="12" spans="1:11" ht="28.5" customHeight="1">
      <c r="A12" s="29"/>
      <c r="B12" s="29"/>
      <c r="C12" s="56"/>
      <c r="D12" s="103"/>
      <c r="E12" s="57">
        <f t="shared" si="0"/>
        <v>0</v>
      </c>
      <c r="G12" s="28">
        <f>'様式1-3　一般的対策事業'!$A$12</f>
        <v>0</v>
      </c>
      <c r="H12" s="29">
        <f>'様式1-3　一般的対策事業'!$B$12</f>
        <v>0</v>
      </c>
      <c r="I12" s="56">
        <f>'様式1-3　一般的対策事業'!$C$12</f>
        <v>0</v>
      </c>
      <c r="J12" s="56">
        <f>'様式1-3　一般的対策事業'!$D$12</f>
        <v>0</v>
      </c>
      <c r="K12" s="57">
        <f>'様式1-3　一般的対策事業'!$E$12</f>
        <v>0</v>
      </c>
    </row>
    <row r="13" spans="1:11" ht="28.5" customHeight="1">
      <c r="A13" s="29"/>
      <c r="B13" s="29"/>
      <c r="C13" s="56"/>
      <c r="D13" s="103"/>
      <c r="E13" s="57">
        <f t="shared" si="0"/>
        <v>0</v>
      </c>
      <c r="G13" s="28">
        <f>'様式1-3　一般的対策事業'!$A$13</f>
        <v>0</v>
      </c>
      <c r="H13" s="29">
        <f>'様式1-3　一般的対策事業'!$B$13</f>
        <v>0</v>
      </c>
      <c r="I13" s="56">
        <f>'様式1-3　一般的対策事業'!$C$13</f>
        <v>0</v>
      </c>
      <c r="J13" s="28">
        <f>'様式1-3　一般的対策事業'!$D$13</f>
        <v>0</v>
      </c>
      <c r="K13" s="57">
        <f>'様式1-3　一般的対策事業'!$E$13</f>
        <v>0</v>
      </c>
    </row>
    <row r="14" spans="1:11" ht="28.5" customHeight="1">
      <c r="A14" s="29"/>
      <c r="B14" s="29"/>
      <c r="C14" s="56"/>
      <c r="D14" s="103"/>
      <c r="E14" s="57">
        <f t="shared" si="0"/>
        <v>0</v>
      </c>
      <c r="G14" s="28">
        <f>'様式1-3　一般的対策事業'!$A$14</f>
        <v>0</v>
      </c>
      <c r="H14" s="29">
        <f>'様式1-3　一般的対策事業'!$B$14</f>
        <v>0</v>
      </c>
      <c r="I14" s="56">
        <f>'様式1-3　一般的対策事業'!$C$14</f>
        <v>0</v>
      </c>
      <c r="J14" s="56">
        <f>'様式1-3　一般的対策事業'!$D$14</f>
        <v>0</v>
      </c>
      <c r="K14" s="57">
        <f>'様式1-3　一般的対策事業'!$E$14</f>
        <v>0</v>
      </c>
    </row>
    <row r="15" spans="1:11" ht="28.5" customHeight="1">
      <c r="A15" s="29"/>
      <c r="B15" s="29"/>
      <c r="C15" s="56"/>
      <c r="D15" s="103"/>
      <c r="E15" s="57">
        <f t="shared" si="0"/>
        <v>0</v>
      </c>
      <c r="G15" s="28">
        <f>'様式1-3　一般的対策事業'!$A$15</f>
        <v>0</v>
      </c>
      <c r="H15" s="29">
        <f>'様式1-3　一般的対策事業'!$B$15</f>
        <v>0</v>
      </c>
      <c r="I15" s="56">
        <f>'様式1-3　一般的対策事業'!$C$15</f>
        <v>0</v>
      </c>
      <c r="J15" s="28">
        <f>'様式1-3　一般的対策事業'!$D$15</f>
        <v>0</v>
      </c>
      <c r="K15" s="57">
        <f>'様式1-3　一般的対策事業'!$E$15</f>
        <v>0</v>
      </c>
    </row>
    <row r="16" spans="1:11" ht="28.5" customHeight="1">
      <c r="A16" s="29"/>
      <c r="B16" s="29"/>
      <c r="C16" s="56"/>
      <c r="D16" s="103"/>
      <c r="E16" s="57">
        <f t="shared" si="0"/>
        <v>0</v>
      </c>
      <c r="G16" s="28">
        <f>'様式1-3　一般的対策事業'!$A$16</f>
        <v>0</v>
      </c>
      <c r="H16" s="29">
        <f>'様式1-3　一般的対策事業'!$B$16</f>
        <v>0</v>
      </c>
      <c r="I16" s="56">
        <f>'様式1-3　一般的対策事業'!$C$16</f>
        <v>0</v>
      </c>
      <c r="J16" s="56">
        <f>'様式1-3　一般的対策事業'!$D$16</f>
        <v>0</v>
      </c>
      <c r="K16" s="57">
        <f>'様式1-3　一般的対策事業'!$E$16</f>
        <v>0</v>
      </c>
    </row>
    <row r="17" spans="1:11" ht="28.5" customHeight="1">
      <c r="A17" s="29"/>
      <c r="B17" s="29"/>
      <c r="C17" s="56"/>
      <c r="D17" s="103"/>
      <c r="E17" s="57">
        <f t="shared" si="0"/>
        <v>0</v>
      </c>
      <c r="G17" s="28">
        <f>'様式1-3　一般的対策事業'!$A$17</f>
        <v>0</v>
      </c>
      <c r="H17" s="29">
        <f>'様式1-3　一般的対策事業'!$B$17</f>
        <v>0</v>
      </c>
      <c r="I17" s="56">
        <f>'様式1-3　一般的対策事業'!$C$17</f>
        <v>0</v>
      </c>
      <c r="J17" s="28">
        <f>'様式1-3　一般的対策事業'!$D$17</f>
        <v>0</v>
      </c>
      <c r="K17" s="57">
        <f>'様式1-3　一般的対策事業'!$E$17</f>
        <v>0</v>
      </c>
    </row>
    <row r="18" spans="1:11" ht="28.5" customHeight="1">
      <c r="A18" s="29"/>
      <c r="B18" s="29"/>
      <c r="C18" s="56"/>
      <c r="D18" s="103"/>
      <c r="E18" s="57">
        <f t="shared" si="0"/>
        <v>0</v>
      </c>
      <c r="G18" s="28">
        <f>'様式1-3　一般的対策事業'!$A$18</f>
        <v>0</v>
      </c>
      <c r="H18" s="29">
        <f>'様式1-3　一般的対策事業'!$B$18</f>
        <v>0</v>
      </c>
      <c r="I18" s="56">
        <f>'様式1-3　一般的対策事業'!$C$18</f>
        <v>0</v>
      </c>
      <c r="J18" s="56">
        <f>'様式1-3　一般的対策事業'!$D$18</f>
        <v>0</v>
      </c>
      <c r="K18" s="57">
        <f>'様式1-3　一般的対策事業'!$E$18</f>
        <v>0</v>
      </c>
    </row>
    <row r="19" spans="1:11" ht="28.5" customHeight="1">
      <c r="A19" s="29"/>
      <c r="B19" s="29"/>
      <c r="C19" s="56"/>
      <c r="D19" s="103"/>
      <c r="E19" s="57">
        <f t="shared" si="0"/>
        <v>0</v>
      </c>
      <c r="G19" s="28">
        <f>'様式1-3　一般的対策事業'!$A$19</f>
        <v>0</v>
      </c>
      <c r="H19" s="29">
        <f>'様式1-3　一般的対策事業'!$B$19</f>
        <v>0</v>
      </c>
      <c r="I19" s="56">
        <f>'様式1-3　一般的対策事業'!$C$19</f>
        <v>0</v>
      </c>
      <c r="J19" s="28">
        <f>'様式1-3　一般的対策事業'!$D$19</f>
        <v>0</v>
      </c>
      <c r="K19" s="57">
        <f>'様式1-3　一般的対策事業'!$E$19</f>
        <v>0</v>
      </c>
    </row>
    <row r="20" spans="1:11" ht="28.5" customHeight="1" thickBot="1">
      <c r="A20" s="30"/>
      <c r="B20" s="30"/>
      <c r="C20" s="58"/>
      <c r="D20" s="106"/>
      <c r="E20" s="60">
        <f t="shared" si="0"/>
        <v>0</v>
      </c>
      <c r="G20" s="30">
        <f>'様式1-3　一般的対策事業'!$A$20</f>
        <v>0</v>
      </c>
      <c r="H20" s="30">
        <f>'様式1-3　一般的対策事業'!$B$20</f>
        <v>0</v>
      </c>
      <c r="I20" s="58">
        <f>'様式1-3　一般的対策事業'!$C$20</f>
        <v>0</v>
      </c>
      <c r="J20" s="59">
        <f>'様式1-3　一般的対策事業'!$D$20</f>
        <v>0</v>
      </c>
      <c r="K20" s="60">
        <f>'様式1-3　一般的対策事業'!$E$20</f>
        <v>0</v>
      </c>
    </row>
    <row r="21" spans="1:11" ht="28.5" customHeight="1" thickBot="1">
      <c r="A21" s="163" t="s">
        <v>173</v>
      </c>
      <c r="B21" s="164"/>
      <c r="C21" s="164"/>
      <c r="D21" s="165"/>
      <c r="E21" s="81">
        <f>SUM(E8:E20)</f>
        <v>0</v>
      </c>
      <c r="G21" s="163" t="s">
        <v>173</v>
      </c>
      <c r="H21" s="164"/>
      <c r="I21" s="164"/>
      <c r="J21" s="165"/>
      <c r="K21" s="81">
        <f>'様式1-3　一般的対策事業'!$E$21</f>
        <v>0</v>
      </c>
    </row>
    <row r="22" spans="1:11" s="23" customFormat="1" ht="28.5" customHeight="1">
      <c r="A22" s="166" t="s">
        <v>174</v>
      </c>
      <c r="B22" s="167"/>
      <c r="C22" s="167"/>
      <c r="D22" s="167"/>
      <c r="E22" s="168"/>
      <c r="G22" s="166" t="s">
        <v>174</v>
      </c>
      <c r="H22" s="167"/>
      <c r="I22" s="167"/>
      <c r="J22" s="167"/>
      <c r="K22" s="168"/>
    </row>
    <row r="23" spans="1:11" ht="28.5" customHeight="1">
      <c r="A23" s="27"/>
      <c r="B23" s="27"/>
      <c r="C23" s="53"/>
      <c r="D23" s="102"/>
      <c r="E23" s="55">
        <f>C23*D23</f>
        <v>0</v>
      </c>
      <c r="G23" s="27">
        <f>'様式1-3　一般的対策事業'!$A$23</f>
        <v>0</v>
      </c>
      <c r="H23" s="27">
        <f>'様式1-3　一般的対策事業'!$B$23</f>
        <v>0</v>
      </c>
      <c r="I23" s="53">
        <f>'様式1-3　一般的対策事業'!$C$23</f>
        <v>0</v>
      </c>
      <c r="J23" s="53">
        <f>'様式1-3　一般的対策事業'!$D$23</f>
        <v>0</v>
      </c>
      <c r="K23" s="53">
        <f>'様式1-3　一般的対策事業'!$E$23</f>
        <v>0</v>
      </c>
    </row>
    <row r="24" spans="1:11" ht="28.5" customHeight="1">
      <c r="A24" s="37"/>
      <c r="B24" s="37"/>
      <c r="C24" s="61"/>
      <c r="D24" s="105"/>
      <c r="E24" s="57">
        <f t="shared" ref="E24:E30" si="1">C24*D24</f>
        <v>0</v>
      </c>
      <c r="G24" s="37">
        <f>'様式1-3　一般的対策事業'!$A$24</f>
        <v>0</v>
      </c>
      <c r="H24" s="37">
        <f>'様式1-3　一般的対策事業'!$B$24</f>
        <v>0</v>
      </c>
      <c r="I24" s="61">
        <f>'様式1-3　一般的対策事業'!$C$24</f>
        <v>0</v>
      </c>
      <c r="J24" s="61">
        <f>'様式1-3　一般的対策事業'!$D$24</f>
        <v>0</v>
      </c>
      <c r="K24" s="61">
        <f>'様式1-3　一般的対策事業'!$E$24</f>
        <v>0</v>
      </c>
    </row>
    <row r="25" spans="1:11" ht="28.5" customHeight="1">
      <c r="A25" s="37"/>
      <c r="B25" s="37"/>
      <c r="C25" s="61"/>
      <c r="D25" s="105"/>
      <c r="E25" s="57">
        <f t="shared" si="1"/>
        <v>0</v>
      </c>
      <c r="G25" s="37">
        <f>'様式1-3　一般的対策事業'!$A$25</f>
        <v>0</v>
      </c>
      <c r="H25" s="37">
        <f>'様式1-3　一般的対策事業'!$B$25</f>
        <v>0</v>
      </c>
      <c r="I25" s="61">
        <f>'様式1-3　一般的対策事業'!$C$25</f>
        <v>0</v>
      </c>
      <c r="J25" s="61">
        <f>'様式1-3　一般的対策事業'!$D$25</f>
        <v>0</v>
      </c>
      <c r="K25" s="61">
        <f>'様式1-3　一般的対策事業'!$E$25</f>
        <v>0</v>
      </c>
    </row>
    <row r="26" spans="1:11" ht="28.5" customHeight="1">
      <c r="A26" s="37"/>
      <c r="B26" s="37"/>
      <c r="C26" s="61"/>
      <c r="D26" s="105"/>
      <c r="E26" s="57">
        <f t="shared" si="1"/>
        <v>0</v>
      </c>
      <c r="G26" s="37">
        <f>'様式1-3　一般的対策事業'!$A$26</f>
        <v>0</v>
      </c>
      <c r="H26" s="37">
        <f>'様式1-3　一般的対策事業'!B$26</f>
        <v>0</v>
      </c>
      <c r="I26" s="61">
        <f>'様式1-3　一般的対策事業'!$C$26</f>
        <v>0</v>
      </c>
      <c r="J26" s="61">
        <f>'様式1-3　一般的対策事業'!$D$26</f>
        <v>0</v>
      </c>
      <c r="K26" s="61">
        <f>'様式1-3　一般的対策事業'!$E$26</f>
        <v>0</v>
      </c>
    </row>
    <row r="27" spans="1:11" ht="28.5" customHeight="1">
      <c r="A27" s="37"/>
      <c r="B27" s="37"/>
      <c r="C27" s="61"/>
      <c r="D27" s="105"/>
      <c r="E27" s="57">
        <f t="shared" si="1"/>
        <v>0</v>
      </c>
      <c r="G27" s="37">
        <f>'様式1-3　一般的対策事業'!$A$27</f>
        <v>0</v>
      </c>
      <c r="H27" s="37">
        <f>'様式1-3　一般的対策事業'!$B$27</f>
        <v>0</v>
      </c>
      <c r="I27" s="61">
        <f>'様式1-3　一般的対策事業'!$C$27</f>
        <v>0</v>
      </c>
      <c r="J27" s="61">
        <f>'様式1-3　一般的対策事業'!$D$27</f>
        <v>0</v>
      </c>
      <c r="K27" s="61">
        <f>'様式1-3　一般的対策事業'!$E$27</f>
        <v>0</v>
      </c>
    </row>
    <row r="28" spans="1:11" ht="28.5" customHeight="1">
      <c r="A28" s="29"/>
      <c r="B28" s="29"/>
      <c r="C28" s="56"/>
      <c r="D28" s="103"/>
      <c r="E28" s="57">
        <f t="shared" si="1"/>
        <v>0</v>
      </c>
      <c r="G28" s="37">
        <f>'様式1-3　一般的対策事業'!$A$28</f>
        <v>0</v>
      </c>
      <c r="H28" s="37">
        <f>'様式1-3　一般的対策事業'!$B$28</f>
        <v>0</v>
      </c>
      <c r="I28" s="61">
        <f>'様式1-3　一般的対策事業'!$C$28</f>
        <v>0</v>
      </c>
      <c r="J28" s="61">
        <f>'様式1-3　一般的対策事業'!$D$28</f>
        <v>0</v>
      </c>
      <c r="K28" s="61">
        <f>'様式1-3　一般的対策事業'!E$28</f>
        <v>0</v>
      </c>
    </row>
    <row r="29" spans="1:11" ht="28.5" customHeight="1">
      <c r="A29" s="29"/>
      <c r="B29" s="29"/>
      <c r="C29" s="56"/>
      <c r="D29" s="103"/>
      <c r="E29" s="57">
        <f t="shared" si="1"/>
        <v>0</v>
      </c>
      <c r="G29" s="37">
        <f>'様式1-3　一般的対策事業'!$A$29</f>
        <v>0</v>
      </c>
      <c r="H29" s="37">
        <f>'様式1-3　一般的対策事業'!$B$29</f>
        <v>0</v>
      </c>
      <c r="I29" s="61">
        <f>'様式1-3　一般的対策事業'!$C$29</f>
        <v>0</v>
      </c>
      <c r="J29" s="61">
        <f>'様式1-3　一般的対策事業'!$D$29</f>
        <v>0</v>
      </c>
      <c r="K29" s="61">
        <f>'様式1-3　一般的対策事業'!$E$29</f>
        <v>0</v>
      </c>
    </row>
    <row r="30" spans="1:11" ht="28.5" customHeight="1">
      <c r="A30" s="38"/>
      <c r="B30" s="38"/>
      <c r="C30" s="62"/>
      <c r="D30" s="64"/>
      <c r="E30" s="64">
        <f t="shared" si="1"/>
        <v>0</v>
      </c>
      <c r="G30" s="38">
        <f>'様式1-3　一般的対策事業'!$A$30</f>
        <v>0</v>
      </c>
      <c r="H30" s="38">
        <f>'様式1-3　一般的対策事業'!$B$30</f>
        <v>0</v>
      </c>
      <c r="I30" s="62">
        <f>'様式1-3　一般的対策事業'!$C$30</f>
        <v>0</v>
      </c>
      <c r="J30" s="62">
        <f>'様式1-3　一般的対策事業'!$D$30</f>
        <v>0</v>
      </c>
      <c r="K30" s="62">
        <f>'様式1-3　一般的対策事業'!$E$30</f>
        <v>0</v>
      </c>
    </row>
    <row r="31" spans="1:11" ht="43" customHeight="1" thickBot="1">
      <c r="A31" s="169" t="s">
        <v>175</v>
      </c>
      <c r="B31" s="170"/>
      <c r="C31" s="170"/>
      <c r="D31" s="171"/>
      <c r="E31" s="65">
        <f>SUM(E23:E30)</f>
        <v>0</v>
      </c>
      <c r="G31" s="169" t="s">
        <v>175</v>
      </c>
      <c r="H31" s="170"/>
      <c r="I31" s="170"/>
      <c r="J31" s="171"/>
      <c r="K31" s="65">
        <f>'様式1-3　一般的対策事業'!$E$31</f>
        <v>0</v>
      </c>
    </row>
    <row r="32" spans="1:11" ht="28.5" customHeight="1" thickBot="1">
      <c r="A32" s="192" t="s">
        <v>176</v>
      </c>
      <c r="B32" s="193"/>
      <c r="C32" s="193"/>
      <c r="D32" s="194"/>
      <c r="E32" s="82">
        <f>SUM(E21,E31)</f>
        <v>0</v>
      </c>
      <c r="G32" s="192" t="s">
        <v>176</v>
      </c>
      <c r="H32" s="193"/>
      <c r="I32" s="193"/>
      <c r="J32" s="194"/>
      <c r="K32" s="82">
        <f>'様式1-3　一般的対策事業'!$E$32</f>
        <v>0</v>
      </c>
    </row>
    <row r="33" spans="1:11" ht="28.5" customHeight="1">
      <c r="A33" s="66"/>
      <c r="B33" s="67"/>
      <c r="C33" s="67"/>
      <c r="D33" s="67"/>
      <c r="E33" s="67"/>
      <c r="G33" s="66"/>
      <c r="H33" s="67"/>
      <c r="I33" s="67"/>
      <c r="J33" s="67"/>
      <c r="K33" s="67"/>
    </row>
    <row r="34" spans="1:11" ht="28.5" customHeight="1">
      <c r="A34" s="238" t="s">
        <v>177</v>
      </c>
      <c r="B34" s="195"/>
      <c r="C34" s="196"/>
      <c r="D34" s="196"/>
      <c r="E34" s="197"/>
      <c r="G34" s="188" t="s">
        <v>177</v>
      </c>
      <c r="H34" s="195"/>
      <c r="I34" s="196"/>
      <c r="J34" s="196"/>
      <c r="K34" s="197"/>
    </row>
    <row r="35" spans="1:11" ht="43" customHeight="1">
      <c r="A35" s="160" t="str">
        <f>'様式1-3　一般的対策事業'!A35</f>
        <v>国からの補助金又は交付金
＜補助金又は交付金名：　　 ＞</v>
      </c>
      <c r="B35" s="161"/>
      <c r="C35" s="161"/>
      <c r="D35" s="162"/>
      <c r="E35" s="55"/>
      <c r="G35" s="160" t="str">
        <f>'様式1-3　一般的対策事業'!A35</f>
        <v>国からの補助金又は交付金
＜補助金又は交付金名：　　 ＞</v>
      </c>
      <c r="H35" s="161"/>
      <c r="I35" s="161"/>
      <c r="J35" s="162"/>
      <c r="K35" s="91">
        <f>'様式1-3　一般的対策事業'!$E$35</f>
        <v>0</v>
      </c>
    </row>
    <row r="36" spans="1:11" ht="43" customHeight="1">
      <c r="A36" s="178" t="s">
        <v>80</v>
      </c>
      <c r="B36" s="179"/>
      <c r="C36" s="179"/>
      <c r="D36" s="180"/>
      <c r="E36" s="57"/>
      <c r="G36" s="178" t="s">
        <v>80</v>
      </c>
      <c r="H36" s="179"/>
      <c r="I36" s="179"/>
      <c r="J36" s="180"/>
      <c r="K36" s="92">
        <f>'様式1-3　一般的対策事業'!$E$36</f>
        <v>0</v>
      </c>
    </row>
    <row r="37" spans="1:11" ht="43" customHeight="1" thickBot="1">
      <c r="A37" s="181" t="s">
        <v>310</v>
      </c>
      <c r="B37" s="182"/>
      <c r="C37" s="182"/>
      <c r="D37" s="183"/>
      <c r="E37" s="68">
        <f>ROUNDUP(E39/2,0)</f>
        <v>0</v>
      </c>
      <c r="G37" s="181" t="s">
        <v>81</v>
      </c>
      <c r="H37" s="182"/>
      <c r="I37" s="182"/>
      <c r="J37" s="183"/>
      <c r="K37" s="93">
        <f>'様式1-3　一般的対策事業'!$E$37</f>
        <v>0</v>
      </c>
    </row>
    <row r="38" spans="1:11" ht="43" customHeight="1" thickBot="1">
      <c r="A38" s="184" t="s">
        <v>357</v>
      </c>
      <c r="B38" s="185"/>
      <c r="C38" s="185"/>
      <c r="D38" s="186"/>
      <c r="E38" s="69">
        <f>ROUNDDOWN(E39/2,0)</f>
        <v>0</v>
      </c>
      <c r="G38" s="236" t="s">
        <v>178</v>
      </c>
      <c r="H38" s="185"/>
      <c r="I38" s="185"/>
      <c r="J38" s="186"/>
      <c r="K38" s="94">
        <f>'様式1-3　一般的対策事業'!$E$38</f>
        <v>0</v>
      </c>
    </row>
    <row r="39" spans="1:11" ht="43" customHeight="1" thickBot="1">
      <c r="A39" s="175" t="s">
        <v>179</v>
      </c>
      <c r="B39" s="176"/>
      <c r="C39" s="176"/>
      <c r="D39" s="177"/>
      <c r="E39" s="70">
        <f>E21-E35-E36</f>
        <v>0</v>
      </c>
      <c r="G39" s="237" t="s">
        <v>179</v>
      </c>
      <c r="H39" s="176"/>
      <c r="I39" s="176"/>
      <c r="J39" s="177"/>
      <c r="K39" s="95">
        <f>'様式1-3　一般的対策事業'!$E$39</f>
        <v>0</v>
      </c>
    </row>
    <row r="40" spans="1:11" ht="13" customHeight="1"/>
    <row r="41" spans="1:11">
      <c r="A41" s="73" t="s">
        <v>198</v>
      </c>
      <c r="B41" s="74"/>
      <c r="C41" s="74"/>
      <c r="D41" s="75"/>
      <c r="E41" s="75"/>
    </row>
    <row r="42" spans="1:11">
      <c r="A42" s="73" t="s">
        <v>197</v>
      </c>
      <c r="B42" s="74"/>
      <c r="C42" s="74"/>
      <c r="D42" s="76"/>
      <c r="E42" s="76"/>
    </row>
    <row r="43" spans="1:11">
      <c r="A43" s="73" t="s">
        <v>196</v>
      </c>
      <c r="B43" s="74"/>
      <c r="C43" s="74"/>
      <c r="D43" s="75"/>
      <c r="E43" s="75"/>
    </row>
    <row r="44" spans="1:11" ht="27.5" customHeight="1">
      <c r="A44" s="172" t="s">
        <v>201</v>
      </c>
      <c r="B44" s="173"/>
      <c r="C44" s="174"/>
      <c r="D44" s="174"/>
      <c r="E44" s="174"/>
    </row>
    <row r="45" spans="1:11">
      <c r="A45" s="77"/>
      <c r="B45" s="77"/>
      <c r="C45" s="77"/>
      <c r="D45" s="76"/>
      <c r="E45" s="76"/>
    </row>
    <row r="46" spans="1:11">
      <c r="A46" s="50" t="s">
        <v>78</v>
      </c>
      <c r="B46" s="75"/>
      <c r="C46" s="75"/>
      <c r="D46" s="76"/>
      <c r="E46" s="76"/>
    </row>
  </sheetData>
  <mergeCells count="27">
    <mergeCell ref="A1:E1"/>
    <mergeCell ref="G1:K1"/>
    <mergeCell ref="B5:E5"/>
    <mergeCell ref="H5:K5"/>
    <mergeCell ref="A6:E6"/>
    <mergeCell ref="G6:K6"/>
    <mergeCell ref="G22:K22"/>
    <mergeCell ref="G31:J31"/>
    <mergeCell ref="G32:J32"/>
    <mergeCell ref="G34:K34"/>
    <mergeCell ref="A21:D21"/>
    <mergeCell ref="G21:J21"/>
    <mergeCell ref="A22:E22"/>
    <mergeCell ref="A31:D31"/>
    <mergeCell ref="A32:D32"/>
    <mergeCell ref="A34:E34"/>
    <mergeCell ref="A44:E44"/>
    <mergeCell ref="G35:J35"/>
    <mergeCell ref="G36:J36"/>
    <mergeCell ref="G37:J37"/>
    <mergeCell ref="G38:J38"/>
    <mergeCell ref="G39:J39"/>
    <mergeCell ref="A35:D35"/>
    <mergeCell ref="A36:D36"/>
    <mergeCell ref="A37:D37"/>
    <mergeCell ref="A38:D38"/>
    <mergeCell ref="A39:D39"/>
  </mergeCells>
  <phoneticPr fontId="2"/>
  <conditionalFormatting sqref="A8:A20">
    <cfRule type="containsText" dxfId="3" priority="2" operator="containsText" text="備品購入費">
      <formula>NOT(ISERROR(SEARCH("備品購入費",A8)))</formula>
    </cfRule>
    <cfRule type="containsText" dxfId="2" priority="3" operator="containsText" text="需用費">
      <formula>NOT(ISERROR(SEARCH("需用費",A8)))</formula>
    </cfRule>
  </conditionalFormatting>
  <conditionalFormatting sqref="A1:E1">
    <cfRule type="containsText" dxfId="1" priority="1" operator="containsText" text="一般的対策事業">
      <formula>NOT(ISERROR(SEARCH("一般的対策事業",A1)))</formula>
    </cfRule>
  </conditionalFormatting>
  <dataValidations count="4">
    <dataValidation type="list" allowBlank="1" showInputMessage="1" showErrorMessage="1" sqref="H4" xr:uid="{00000000-0002-0000-0400-000000000000}">
      <formula1>メニュー2</formula1>
    </dataValidation>
    <dataValidation type="list" allowBlank="1" showInputMessage="1" showErrorMessage="1" sqref="H2" xr:uid="{00000000-0002-0000-0400-000001000000}">
      <formula1>区市町村名</formula1>
    </dataValidation>
    <dataValidation type="list" allowBlank="1" showInputMessage="1" showErrorMessage="1" sqref="A23:A30 G8:G20 A8:A20 G23:G30" xr:uid="{00000000-0002-0000-0400-000002000000}">
      <formula1>予算科目</formula1>
    </dataValidation>
    <dataValidation type="list" allowBlank="1" showInputMessage="1" showErrorMessage="1" sqref="B4" xr:uid="{00000000-0002-0000-0400-000003000000}">
      <formula1>メニュー名</formula1>
    </dataValidation>
  </dataValidations>
  <printOptions horizontalCentered="1"/>
  <pageMargins left="0.44" right="0.28999999999999998" top="0.39370078740157483" bottom="0.19685039370078741" header="0.51181102362204722" footer="0.43307086614173229"/>
  <pageSetup paperSize="9"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4"/>
  <sheetViews>
    <sheetView showZeros="0" view="pageBreakPreview" zoomScale="85" zoomScaleNormal="80" zoomScaleSheetLayoutView="85" workbookViewId="0">
      <selection sqref="A1:G1"/>
    </sheetView>
  </sheetViews>
  <sheetFormatPr defaultRowHeight="13"/>
  <cols>
    <col min="2" max="2" width="12.90625" bestFit="1" customWidth="1"/>
    <col min="3" max="3" width="18.81640625" customWidth="1"/>
    <col min="4" max="4" width="15.6328125" customWidth="1"/>
    <col min="5" max="5" width="10.6328125" customWidth="1"/>
    <col min="6" max="6" width="15.6328125" customWidth="1"/>
    <col min="7" max="7" width="47.1796875" bestFit="1" customWidth="1"/>
  </cols>
  <sheetData>
    <row r="1" spans="1:7" ht="40.25" customHeight="1">
      <c r="A1" s="209" t="s">
        <v>346</v>
      </c>
      <c r="B1" s="209"/>
      <c r="C1" s="209"/>
      <c r="D1" s="209"/>
      <c r="E1" s="209"/>
      <c r="F1" s="209"/>
      <c r="G1" s="209"/>
    </row>
    <row r="2" spans="1:7" ht="28.5" customHeight="1">
      <c r="A2" s="210" t="s">
        <v>307</v>
      </c>
      <c r="B2" s="211"/>
      <c r="C2" s="147">
        <f>'様式1-2　一般的対策事業'!$C$2</f>
        <v>0</v>
      </c>
      <c r="D2" s="139"/>
      <c r="E2" s="140"/>
      <c r="F2" s="203"/>
      <c r="G2" s="204"/>
    </row>
    <row r="3" spans="1:7" ht="28.5" customHeight="1">
      <c r="A3" s="210" t="s">
        <v>77</v>
      </c>
      <c r="B3" s="211"/>
      <c r="C3" s="147">
        <f>'様式1-2　一般的対策事業'!$C$3</f>
        <v>0</v>
      </c>
      <c r="D3" s="139"/>
      <c r="E3" s="140"/>
      <c r="F3" s="203"/>
      <c r="G3" s="204"/>
    </row>
    <row r="4" spans="1:7" ht="28.5" customHeight="1">
      <c r="A4" s="210" t="s">
        <v>124</v>
      </c>
      <c r="B4" s="211"/>
      <c r="C4" s="212">
        <f>'様式1-2　一般的対策事業'!$C$4</f>
        <v>0</v>
      </c>
      <c r="D4" s="213"/>
      <c r="E4" s="214"/>
      <c r="F4" s="205"/>
      <c r="G4" s="206"/>
    </row>
    <row r="5" spans="1:7" ht="28.5" customHeight="1">
      <c r="A5" s="198" t="s">
        <v>125</v>
      </c>
      <c r="B5" s="199"/>
      <c r="C5" s="200">
        <f>'様式1-2　一般的対策事業'!$C$5</f>
        <v>0</v>
      </c>
      <c r="D5" s="201"/>
      <c r="E5" s="201"/>
      <c r="F5" s="201"/>
      <c r="G5" s="202"/>
    </row>
    <row r="6" spans="1:7" ht="14">
      <c r="A6" s="26" t="s">
        <v>202</v>
      </c>
      <c r="B6" s="26" t="s">
        <v>64</v>
      </c>
      <c r="C6" s="26" t="s">
        <v>170</v>
      </c>
      <c r="D6" s="26" t="s">
        <v>171</v>
      </c>
      <c r="E6" s="26" t="s">
        <v>0</v>
      </c>
      <c r="F6" s="26" t="s">
        <v>172</v>
      </c>
      <c r="G6" s="26" t="s">
        <v>206</v>
      </c>
    </row>
    <row r="7" spans="1:7" ht="14">
      <c r="A7" s="83">
        <v>1</v>
      </c>
      <c r="B7" s="27"/>
      <c r="C7" s="27"/>
      <c r="D7" s="53"/>
      <c r="E7" s="102"/>
      <c r="F7" s="55">
        <f>D7*E7</f>
        <v>0</v>
      </c>
      <c r="G7" s="83"/>
    </row>
    <row r="8" spans="1:7" ht="14">
      <c r="A8" s="84">
        <v>2</v>
      </c>
      <c r="B8" s="29"/>
      <c r="C8" s="29"/>
      <c r="D8" s="56"/>
      <c r="E8" s="103"/>
      <c r="F8" s="57">
        <f>D8*E8</f>
        <v>0</v>
      </c>
      <c r="G8" s="85"/>
    </row>
    <row r="9" spans="1:7" ht="14.4" customHeight="1">
      <c r="A9" s="84">
        <v>3</v>
      </c>
      <c r="B9" s="37"/>
      <c r="C9" s="37"/>
      <c r="D9" s="61"/>
      <c r="E9" s="105"/>
      <c r="F9" s="57">
        <f>D9*E9</f>
        <v>0</v>
      </c>
      <c r="G9" s="85"/>
    </row>
    <row r="10" spans="1:7" ht="14">
      <c r="A10" s="84">
        <v>4</v>
      </c>
      <c r="B10" s="37"/>
      <c r="C10" s="37"/>
      <c r="D10" s="61"/>
      <c r="E10" s="105"/>
      <c r="F10" s="57">
        <f t="shared" ref="F10:F16" si="0">D10*E10</f>
        <v>0</v>
      </c>
      <c r="G10" s="85"/>
    </row>
    <row r="11" spans="1:7" ht="14">
      <c r="A11" s="84">
        <v>5</v>
      </c>
      <c r="B11" s="37"/>
      <c r="C11" s="37"/>
      <c r="D11" s="61"/>
      <c r="E11" s="105"/>
      <c r="F11" s="57">
        <f t="shared" si="0"/>
        <v>0</v>
      </c>
      <c r="G11" s="85"/>
    </row>
    <row r="12" spans="1:7" ht="14">
      <c r="A12" s="84">
        <v>6</v>
      </c>
      <c r="B12" s="37"/>
      <c r="C12" s="37"/>
      <c r="D12" s="61"/>
      <c r="E12" s="105"/>
      <c r="F12" s="57">
        <f t="shared" si="0"/>
        <v>0</v>
      </c>
      <c r="G12" s="85"/>
    </row>
    <row r="13" spans="1:7" ht="14">
      <c r="A13" s="84">
        <v>7</v>
      </c>
      <c r="B13" s="37"/>
      <c r="C13" s="37"/>
      <c r="D13" s="61"/>
      <c r="E13" s="105"/>
      <c r="F13" s="57">
        <f t="shared" si="0"/>
        <v>0</v>
      </c>
      <c r="G13" s="85"/>
    </row>
    <row r="14" spans="1:7" ht="14">
      <c r="A14" s="84">
        <v>8</v>
      </c>
      <c r="B14" s="37"/>
      <c r="C14" s="37"/>
      <c r="D14" s="61"/>
      <c r="E14" s="105"/>
      <c r="F14" s="57">
        <f t="shared" si="0"/>
        <v>0</v>
      </c>
      <c r="G14" s="85"/>
    </row>
    <row r="15" spans="1:7" ht="14">
      <c r="A15" s="84">
        <v>9</v>
      </c>
      <c r="B15" s="37"/>
      <c r="C15" s="37"/>
      <c r="D15" s="61"/>
      <c r="E15" s="105"/>
      <c r="F15" s="57">
        <f t="shared" si="0"/>
        <v>0</v>
      </c>
      <c r="G15" s="85"/>
    </row>
    <row r="16" spans="1:7" ht="14.5" thickBot="1">
      <c r="A16" s="86">
        <v>10</v>
      </c>
      <c r="B16" s="78"/>
      <c r="C16" s="78"/>
      <c r="D16" s="79"/>
      <c r="E16" s="104"/>
      <c r="F16" s="80">
        <f t="shared" si="0"/>
        <v>0</v>
      </c>
      <c r="G16" s="87"/>
    </row>
    <row r="17" spans="1:9" ht="13.5" thickBot="1">
      <c r="A17" s="207" t="s">
        <v>205</v>
      </c>
      <c r="B17" s="208"/>
      <c r="C17" s="208"/>
      <c r="D17" s="208"/>
      <c r="E17" s="208"/>
      <c r="F17" s="88">
        <f>SUM(F7:F16)</f>
        <v>0</v>
      </c>
      <c r="G17" s="51"/>
    </row>
    <row r="23" spans="1:9">
      <c r="I23" t="s">
        <v>203</v>
      </c>
    </row>
    <row r="24" spans="1:9">
      <c r="I24" t="s">
        <v>204</v>
      </c>
    </row>
  </sheetData>
  <mergeCells count="11">
    <mergeCell ref="A5:B5"/>
    <mergeCell ref="C5:G5"/>
    <mergeCell ref="A17:E17"/>
    <mergeCell ref="A1:G1"/>
    <mergeCell ref="A2:B2"/>
    <mergeCell ref="C2:E2"/>
    <mergeCell ref="F2:G4"/>
    <mergeCell ref="A3:B3"/>
    <mergeCell ref="C3:E3"/>
    <mergeCell ref="A4:B4"/>
    <mergeCell ref="C4:E4"/>
  </mergeCells>
  <phoneticPr fontId="2"/>
  <conditionalFormatting sqref="A1:G1">
    <cfRule type="containsText" dxfId="0" priority="1" operator="containsText" text="一般的対策事業">
      <formula>NOT(ISERROR(SEARCH("一般的対策事業",A1)))</formula>
    </cfRule>
  </conditionalFormatting>
  <dataValidations disablePrompts="1" count="1">
    <dataValidation type="list" allowBlank="1" showInputMessage="1" showErrorMessage="1" sqref="B7:B16" xr:uid="{00000000-0002-0000-0500-000000000000}">
      <formula1>$I$23:$I$24</formula1>
    </dataValidation>
  </dataValidations>
  <pageMargins left="0.7" right="0.7" top="0.75" bottom="0.75" header="0.3" footer="0.3"/>
  <pageSetup paperSize="9" scale="68" orientation="portrait"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I73"/>
  <sheetViews>
    <sheetView workbookViewId="0">
      <selection activeCell="B66" sqref="B66"/>
    </sheetView>
  </sheetViews>
  <sheetFormatPr defaultRowHeight="13"/>
  <cols>
    <col min="7" max="7" width="11.6328125" bestFit="1" customWidth="1"/>
    <col min="8" max="8" width="64.6328125" bestFit="1" customWidth="1"/>
    <col min="9" max="9" width="69.6328125" bestFit="1" customWidth="1"/>
  </cols>
  <sheetData>
    <row r="1" spans="1:9">
      <c r="A1" t="s">
        <v>76</v>
      </c>
    </row>
    <row r="2" spans="1:9">
      <c r="A2" s="3" t="s">
        <v>1</v>
      </c>
      <c r="B2" s="3" t="s">
        <v>2</v>
      </c>
      <c r="C2" s="3"/>
      <c r="E2" s="3" t="s">
        <v>3</v>
      </c>
      <c r="F2" s="3" t="s">
        <v>4</v>
      </c>
      <c r="G2" s="3" t="s">
        <v>306</v>
      </c>
      <c r="H2" s="4"/>
      <c r="I2" s="4"/>
    </row>
    <row r="3" spans="1:9">
      <c r="A3" s="3">
        <v>1</v>
      </c>
      <c r="B3" s="5">
        <v>131016</v>
      </c>
      <c r="C3" s="3" t="s">
        <v>131</v>
      </c>
      <c r="E3" s="3">
        <v>1</v>
      </c>
      <c r="F3" s="3">
        <v>101</v>
      </c>
      <c r="G3" s="7" t="s">
        <v>96</v>
      </c>
      <c r="H3" s="3" t="s">
        <v>311</v>
      </c>
      <c r="I3" s="3" t="s">
        <v>312</v>
      </c>
    </row>
    <row r="4" spans="1:9">
      <c r="A4" s="3">
        <v>2</v>
      </c>
      <c r="B4" s="5">
        <v>131024</v>
      </c>
      <c r="C4" s="3" t="s">
        <v>5</v>
      </c>
      <c r="E4" s="3">
        <v>2</v>
      </c>
      <c r="F4" s="3">
        <v>102</v>
      </c>
      <c r="G4" s="7" t="s">
        <v>97</v>
      </c>
      <c r="H4" s="3" t="s">
        <v>313</v>
      </c>
      <c r="I4" s="3" t="s">
        <v>314</v>
      </c>
    </row>
    <row r="5" spans="1:9">
      <c r="A5" s="3">
        <v>3</v>
      </c>
      <c r="B5" s="5">
        <v>131032</v>
      </c>
      <c r="C5" s="3" t="s">
        <v>6</v>
      </c>
      <c r="E5" s="3">
        <v>3</v>
      </c>
      <c r="F5" s="3">
        <v>103</v>
      </c>
      <c r="G5" s="7" t="s">
        <v>98</v>
      </c>
      <c r="H5" s="3" t="s">
        <v>315</v>
      </c>
      <c r="I5" s="3" t="s">
        <v>316</v>
      </c>
    </row>
    <row r="6" spans="1:9">
      <c r="A6" s="3">
        <v>4</v>
      </c>
      <c r="B6" s="5">
        <v>131041</v>
      </c>
      <c r="C6" s="3" t="s">
        <v>7</v>
      </c>
      <c r="E6" s="3">
        <v>4</v>
      </c>
      <c r="F6" s="3">
        <v>104</v>
      </c>
      <c r="G6" s="7" t="s">
        <v>99</v>
      </c>
      <c r="H6" s="3" t="s">
        <v>317</v>
      </c>
      <c r="I6" s="3" t="s">
        <v>146</v>
      </c>
    </row>
    <row r="7" spans="1:9">
      <c r="A7" s="3">
        <v>5</v>
      </c>
      <c r="B7" s="5">
        <v>131059</v>
      </c>
      <c r="C7" s="3" t="s">
        <v>8</v>
      </c>
      <c r="E7" s="3">
        <v>5</v>
      </c>
      <c r="F7" s="3">
        <v>105</v>
      </c>
      <c r="G7" s="7" t="s">
        <v>100</v>
      </c>
      <c r="H7" s="3" t="s">
        <v>318</v>
      </c>
      <c r="I7" s="3" t="s">
        <v>147</v>
      </c>
    </row>
    <row r="8" spans="1:9">
      <c r="A8" s="3">
        <v>6</v>
      </c>
      <c r="B8" s="5">
        <v>131067</v>
      </c>
      <c r="C8" s="3" t="s">
        <v>9</v>
      </c>
      <c r="E8" s="3">
        <v>6</v>
      </c>
      <c r="F8" s="3">
        <v>106</v>
      </c>
      <c r="G8" s="7" t="s">
        <v>101</v>
      </c>
      <c r="H8" s="3" t="s">
        <v>319</v>
      </c>
      <c r="I8" s="3" t="s">
        <v>148</v>
      </c>
    </row>
    <row r="9" spans="1:9">
      <c r="A9" s="3">
        <v>7</v>
      </c>
      <c r="B9" s="5">
        <v>131075</v>
      </c>
      <c r="C9" s="3" t="s">
        <v>10</v>
      </c>
      <c r="E9" s="3">
        <v>7</v>
      </c>
      <c r="F9" s="3">
        <v>107</v>
      </c>
      <c r="G9" s="7" t="s">
        <v>102</v>
      </c>
      <c r="H9" s="3" t="s">
        <v>320</v>
      </c>
      <c r="I9" s="3" t="s">
        <v>149</v>
      </c>
    </row>
    <row r="10" spans="1:9">
      <c r="A10" s="3">
        <v>8</v>
      </c>
      <c r="B10" s="5">
        <v>131083</v>
      </c>
      <c r="C10" s="3" t="s">
        <v>11</v>
      </c>
      <c r="E10" s="3">
        <v>8</v>
      </c>
      <c r="F10" s="3">
        <v>108</v>
      </c>
      <c r="G10" s="7" t="s">
        <v>103</v>
      </c>
      <c r="H10" s="3" t="s">
        <v>321</v>
      </c>
      <c r="I10" s="3" t="s">
        <v>150</v>
      </c>
    </row>
    <row r="11" spans="1:9">
      <c r="A11" s="3">
        <v>9</v>
      </c>
      <c r="B11" s="5">
        <v>131091</v>
      </c>
      <c r="C11" s="3" t="s">
        <v>12</v>
      </c>
      <c r="E11" s="3">
        <v>9</v>
      </c>
      <c r="F11" s="3">
        <v>109</v>
      </c>
      <c r="G11" s="7" t="s">
        <v>104</v>
      </c>
      <c r="H11" s="3" t="s">
        <v>322</v>
      </c>
      <c r="I11" s="3" t="s">
        <v>151</v>
      </c>
    </row>
    <row r="12" spans="1:9">
      <c r="A12" s="3">
        <v>10</v>
      </c>
      <c r="B12" s="5">
        <v>131105</v>
      </c>
      <c r="C12" s="3" t="s">
        <v>13</v>
      </c>
      <c r="E12" s="3">
        <v>10</v>
      </c>
      <c r="F12" s="3">
        <v>110</v>
      </c>
      <c r="G12" s="7" t="s">
        <v>105</v>
      </c>
      <c r="H12" s="3" t="s">
        <v>323</v>
      </c>
      <c r="I12" s="3" t="s">
        <v>152</v>
      </c>
    </row>
    <row r="13" spans="1:9">
      <c r="A13" s="3">
        <v>11</v>
      </c>
      <c r="B13" s="5">
        <v>131113</v>
      </c>
      <c r="C13" s="3" t="s">
        <v>14</v>
      </c>
      <c r="E13" s="3">
        <v>11</v>
      </c>
      <c r="F13" s="3">
        <v>111</v>
      </c>
      <c r="G13" s="7" t="s">
        <v>106</v>
      </c>
      <c r="H13" s="3" t="s">
        <v>324</v>
      </c>
      <c r="I13" s="3" t="s">
        <v>153</v>
      </c>
    </row>
    <row r="14" spans="1:9">
      <c r="A14" s="3">
        <v>12</v>
      </c>
      <c r="B14" s="5">
        <v>131121</v>
      </c>
      <c r="C14" s="3" t="s">
        <v>15</v>
      </c>
      <c r="E14" s="3">
        <v>12</v>
      </c>
      <c r="F14" s="3">
        <v>112</v>
      </c>
      <c r="G14" s="7" t="s">
        <v>107</v>
      </c>
      <c r="H14" s="3" t="s">
        <v>325</v>
      </c>
      <c r="I14" s="3" t="s">
        <v>154</v>
      </c>
    </row>
    <row r="15" spans="1:9">
      <c r="A15" s="3">
        <v>13</v>
      </c>
      <c r="B15" s="5">
        <v>131130</v>
      </c>
      <c r="C15" s="3" t="s">
        <v>16</v>
      </c>
      <c r="E15" s="3">
        <v>13</v>
      </c>
      <c r="F15" s="3">
        <v>113</v>
      </c>
      <c r="G15" s="7" t="s">
        <v>108</v>
      </c>
      <c r="H15" s="3" t="s">
        <v>326</v>
      </c>
      <c r="I15" s="3" t="s">
        <v>155</v>
      </c>
    </row>
    <row r="16" spans="1:9">
      <c r="A16" s="3">
        <v>14</v>
      </c>
      <c r="B16" s="5">
        <v>131148</v>
      </c>
      <c r="C16" s="3" t="s">
        <v>17</v>
      </c>
      <c r="E16" s="3">
        <v>14</v>
      </c>
      <c r="F16" s="3">
        <v>114</v>
      </c>
      <c r="G16" s="7" t="s">
        <v>109</v>
      </c>
      <c r="H16" s="3" t="s">
        <v>327</v>
      </c>
      <c r="I16" s="3" t="s">
        <v>328</v>
      </c>
    </row>
    <row r="17" spans="1:9">
      <c r="A17" s="3">
        <v>15</v>
      </c>
      <c r="B17" s="5">
        <v>131156</v>
      </c>
      <c r="C17" s="3" t="s">
        <v>18</v>
      </c>
      <c r="E17" s="3">
        <v>15</v>
      </c>
      <c r="F17" s="3">
        <v>115</v>
      </c>
      <c r="G17" s="7" t="s">
        <v>110</v>
      </c>
      <c r="H17" s="3" t="s">
        <v>329</v>
      </c>
      <c r="I17" s="3" t="s">
        <v>156</v>
      </c>
    </row>
    <row r="18" spans="1:9">
      <c r="A18" s="3">
        <v>16</v>
      </c>
      <c r="B18" s="5">
        <v>131164</v>
      </c>
      <c r="C18" s="3" t="s">
        <v>19</v>
      </c>
      <c r="E18" s="3">
        <v>16</v>
      </c>
      <c r="F18" s="3">
        <v>116</v>
      </c>
      <c r="G18" s="7" t="s">
        <v>111</v>
      </c>
      <c r="H18" s="3" t="s">
        <v>330</v>
      </c>
      <c r="I18" s="3" t="s">
        <v>157</v>
      </c>
    </row>
    <row r="19" spans="1:9">
      <c r="A19" s="3">
        <v>17</v>
      </c>
      <c r="B19" s="5">
        <v>131172</v>
      </c>
      <c r="C19" s="3" t="s">
        <v>20</v>
      </c>
      <c r="E19" s="3">
        <v>17</v>
      </c>
      <c r="F19" s="3">
        <v>117</v>
      </c>
      <c r="G19" s="7" t="s">
        <v>112</v>
      </c>
      <c r="H19" s="3" t="s">
        <v>331</v>
      </c>
      <c r="I19" s="3" t="s">
        <v>158</v>
      </c>
    </row>
    <row r="20" spans="1:9">
      <c r="A20" s="3">
        <v>18</v>
      </c>
      <c r="B20" s="5">
        <v>131181</v>
      </c>
      <c r="C20" s="3" t="s">
        <v>21</v>
      </c>
      <c r="E20" s="3">
        <v>18</v>
      </c>
      <c r="F20" s="3">
        <v>118</v>
      </c>
      <c r="G20" s="7" t="s">
        <v>113</v>
      </c>
      <c r="H20" s="3" t="s">
        <v>332</v>
      </c>
      <c r="I20" s="3" t="s">
        <v>159</v>
      </c>
    </row>
    <row r="21" spans="1:9">
      <c r="A21" s="3">
        <v>19</v>
      </c>
      <c r="B21" s="5">
        <v>131199</v>
      </c>
      <c r="C21" s="3" t="s">
        <v>22</v>
      </c>
      <c r="E21" s="3">
        <v>19</v>
      </c>
      <c r="F21" s="3">
        <v>119</v>
      </c>
      <c r="G21" s="7" t="s">
        <v>114</v>
      </c>
      <c r="H21" s="3" t="s">
        <v>333</v>
      </c>
      <c r="I21" s="3" t="s">
        <v>160</v>
      </c>
    </row>
    <row r="22" spans="1:9">
      <c r="A22" s="3">
        <v>20</v>
      </c>
      <c r="B22" s="5">
        <v>131202</v>
      </c>
      <c r="C22" s="3" t="s">
        <v>23</v>
      </c>
      <c r="E22" s="3">
        <v>20</v>
      </c>
      <c r="F22" s="3">
        <v>120</v>
      </c>
      <c r="G22" s="7" t="s">
        <v>115</v>
      </c>
      <c r="H22" s="3" t="s">
        <v>334</v>
      </c>
      <c r="I22" s="3" t="s">
        <v>161</v>
      </c>
    </row>
    <row r="23" spans="1:9">
      <c r="A23" s="3">
        <v>21</v>
      </c>
      <c r="B23" s="5">
        <v>131211</v>
      </c>
      <c r="C23" s="3" t="s">
        <v>24</v>
      </c>
      <c r="E23" s="20"/>
      <c r="F23" s="20"/>
      <c r="G23" s="21"/>
      <c r="I23" s="20"/>
    </row>
    <row r="24" spans="1:9">
      <c r="A24" s="3">
        <v>22</v>
      </c>
      <c r="B24" s="5">
        <v>131229</v>
      </c>
      <c r="C24" s="3" t="s">
        <v>25</v>
      </c>
      <c r="E24" t="s">
        <v>134</v>
      </c>
      <c r="G24" t="s">
        <v>140</v>
      </c>
    </row>
    <row r="25" spans="1:9">
      <c r="A25" s="3">
        <v>23</v>
      </c>
      <c r="B25" s="5">
        <v>131237</v>
      </c>
      <c r="C25" s="3" t="s">
        <v>26</v>
      </c>
      <c r="E25" t="s">
        <v>135</v>
      </c>
      <c r="G25" t="s">
        <v>141</v>
      </c>
    </row>
    <row r="26" spans="1:9">
      <c r="A26" s="3">
        <v>24</v>
      </c>
      <c r="B26" s="5">
        <v>132012</v>
      </c>
      <c r="C26" s="3" t="s">
        <v>27</v>
      </c>
      <c r="E26" t="s">
        <v>136</v>
      </c>
      <c r="G26" t="s">
        <v>142</v>
      </c>
    </row>
    <row r="27" spans="1:9">
      <c r="A27" s="3">
        <v>25</v>
      </c>
      <c r="B27" s="5">
        <v>132021</v>
      </c>
      <c r="C27" s="3" t="s">
        <v>116</v>
      </c>
      <c r="E27" t="s">
        <v>137</v>
      </c>
      <c r="G27" t="s">
        <v>144</v>
      </c>
    </row>
    <row r="28" spans="1:9">
      <c r="A28" s="3">
        <v>26</v>
      </c>
      <c r="B28" s="5">
        <v>132039</v>
      </c>
      <c r="C28" s="3" t="s">
        <v>117</v>
      </c>
      <c r="E28" t="s">
        <v>139</v>
      </c>
      <c r="G28" t="s">
        <v>143</v>
      </c>
    </row>
    <row r="29" spans="1:9">
      <c r="A29" s="3">
        <v>27</v>
      </c>
      <c r="B29" s="5">
        <v>132047</v>
      </c>
      <c r="C29" s="3" t="s">
        <v>28</v>
      </c>
      <c r="E29" t="s">
        <v>138</v>
      </c>
      <c r="G29" t="s">
        <v>138</v>
      </c>
    </row>
    <row r="30" spans="1:9">
      <c r="A30" s="3">
        <v>28</v>
      </c>
      <c r="B30" s="5">
        <v>132055</v>
      </c>
      <c r="C30" s="3" t="s">
        <v>29</v>
      </c>
      <c r="G30" s="21"/>
    </row>
    <row r="31" spans="1:9">
      <c r="A31" s="3">
        <v>29</v>
      </c>
      <c r="B31" s="5">
        <v>132063</v>
      </c>
      <c r="C31" s="3" t="s">
        <v>30</v>
      </c>
      <c r="G31" s="21"/>
    </row>
    <row r="32" spans="1:9">
      <c r="A32" s="3">
        <v>30</v>
      </c>
      <c r="B32" s="5">
        <v>132071</v>
      </c>
      <c r="C32" s="3" t="s">
        <v>31</v>
      </c>
      <c r="G32" s="21"/>
    </row>
    <row r="33" spans="1:9">
      <c r="A33" s="3">
        <v>31</v>
      </c>
      <c r="B33" s="5">
        <v>132080</v>
      </c>
      <c r="C33" s="3" t="s">
        <v>32</v>
      </c>
      <c r="G33" s="21"/>
    </row>
    <row r="34" spans="1:9">
      <c r="A34" s="3">
        <v>32</v>
      </c>
      <c r="B34" s="5">
        <v>132098</v>
      </c>
      <c r="C34" s="3" t="s">
        <v>33</v>
      </c>
      <c r="G34" s="21"/>
    </row>
    <row r="35" spans="1:9">
      <c r="A35" s="3">
        <v>33</v>
      </c>
      <c r="B35" s="5">
        <v>132101</v>
      </c>
      <c r="C35" s="3" t="s">
        <v>34</v>
      </c>
      <c r="G35" s="21"/>
    </row>
    <row r="36" spans="1:9">
      <c r="A36" s="3">
        <v>34</v>
      </c>
      <c r="B36" s="5">
        <v>132110</v>
      </c>
      <c r="C36" s="3" t="s">
        <v>35</v>
      </c>
      <c r="G36" s="21"/>
    </row>
    <row r="37" spans="1:9">
      <c r="A37" s="3">
        <v>35</v>
      </c>
      <c r="B37" s="5">
        <v>132128</v>
      </c>
      <c r="C37" s="3" t="s">
        <v>36</v>
      </c>
      <c r="G37" s="21"/>
    </row>
    <row r="38" spans="1:9">
      <c r="A38" s="3">
        <v>36</v>
      </c>
      <c r="B38" s="5">
        <v>132136</v>
      </c>
      <c r="C38" s="3" t="s">
        <v>37</v>
      </c>
      <c r="G38" s="21"/>
    </row>
    <row r="39" spans="1:9">
      <c r="A39" s="3">
        <v>37</v>
      </c>
      <c r="B39" s="5">
        <v>132144</v>
      </c>
      <c r="C39" s="3" t="s">
        <v>38</v>
      </c>
      <c r="G39" s="21"/>
    </row>
    <row r="40" spans="1:9">
      <c r="A40" s="3">
        <v>38</v>
      </c>
      <c r="B40" s="5">
        <v>132152</v>
      </c>
      <c r="C40" s="3" t="s">
        <v>39</v>
      </c>
    </row>
    <row r="41" spans="1:9">
      <c r="A41" s="3">
        <v>39</v>
      </c>
      <c r="B41" s="5">
        <v>132187</v>
      </c>
      <c r="C41" s="3" t="s">
        <v>40</v>
      </c>
      <c r="E41" s="3" t="s">
        <v>3</v>
      </c>
      <c r="F41" s="3" t="s">
        <v>2</v>
      </c>
      <c r="H41" s="19" t="s">
        <v>93</v>
      </c>
    </row>
    <row r="42" spans="1:9">
      <c r="A42" s="3">
        <v>40</v>
      </c>
      <c r="B42" s="5">
        <v>132195</v>
      </c>
      <c r="C42" s="3" t="s">
        <v>41</v>
      </c>
      <c r="E42" s="3">
        <v>1</v>
      </c>
      <c r="F42" s="3" t="s">
        <v>118</v>
      </c>
      <c r="H42" s="19" t="s">
        <v>94</v>
      </c>
    </row>
    <row r="43" spans="1:9">
      <c r="A43" s="3">
        <v>41</v>
      </c>
      <c r="B43" s="5">
        <v>132209</v>
      </c>
      <c r="C43" s="3" t="s">
        <v>42</v>
      </c>
      <c r="E43" s="3">
        <v>2</v>
      </c>
      <c r="F43" s="3" t="s">
        <v>119</v>
      </c>
      <c r="H43" s="19" t="s">
        <v>95</v>
      </c>
    </row>
    <row r="44" spans="1:9">
      <c r="A44" s="3">
        <v>42</v>
      </c>
      <c r="B44" s="5">
        <v>132217</v>
      </c>
      <c r="C44" s="3" t="s">
        <v>43</v>
      </c>
    </row>
    <row r="45" spans="1:9">
      <c r="A45" s="3">
        <v>43</v>
      </c>
      <c r="B45" s="5">
        <v>132225</v>
      </c>
      <c r="C45" s="3" t="s">
        <v>44</v>
      </c>
      <c r="E45" s="3" t="s">
        <v>1</v>
      </c>
      <c r="F45" s="3"/>
    </row>
    <row r="46" spans="1:9">
      <c r="A46" s="3">
        <v>44</v>
      </c>
      <c r="B46" s="5">
        <v>132233</v>
      </c>
      <c r="C46" s="3" t="s">
        <v>45</v>
      </c>
      <c r="E46" s="3">
        <v>1</v>
      </c>
      <c r="F46" s="3" t="s">
        <v>65</v>
      </c>
      <c r="H46" s="3" t="s">
        <v>186</v>
      </c>
      <c r="I46">
        <v>1</v>
      </c>
    </row>
    <row r="47" spans="1:9">
      <c r="A47" s="3">
        <v>45</v>
      </c>
      <c r="B47" s="5">
        <v>132241</v>
      </c>
      <c r="C47" s="3" t="s">
        <v>46</v>
      </c>
      <c r="E47" s="3">
        <v>2</v>
      </c>
      <c r="F47" s="3" t="s">
        <v>66</v>
      </c>
      <c r="H47" s="3" t="s">
        <v>187</v>
      </c>
    </row>
    <row r="48" spans="1:9">
      <c r="A48" s="3">
        <v>46</v>
      </c>
      <c r="B48" s="5">
        <v>132250</v>
      </c>
      <c r="C48" s="3" t="s">
        <v>47</v>
      </c>
      <c r="E48" s="3">
        <v>3</v>
      </c>
      <c r="F48" s="3" t="s">
        <v>67</v>
      </c>
      <c r="H48" s="3" t="s">
        <v>188</v>
      </c>
    </row>
    <row r="49" spans="1:9">
      <c r="A49" s="3">
        <v>47</v>
      </c>
      <c r="B49" s="5">
        <v>132276</v>
      </c>
      <c r="C49" s="3" t="s">
        <v>48</v>
      </c>
      <c r="E49" s="3">
        <v>4</v>
      </c>
      <c r="F49" s="3" t="s">
        <v>68</v>
      </c>
      <c r="H49" s="3" t="s">
        <v>189</v>
      </c>
    </row>
    <row r="50" spans="1:9">
      <c r="A50" s="3">
        <v>48</v>
      </c>
      <c r="B50" s="5">
        <v>132284</v>
      </c>
      <c r="C50" s="3" t="s">
        <v>49</v>
      </c>
      <c r="E50" s="3">
        <v>5</v>
      </c>
      <c r="F50" s="3" t="s">
        <v>69</v>
      </c>
      <c r="H50" s="3" t="s">
        <v>190</v>
      </c>
    </row>
    <row r="51" spans="1:9">
      <c r="A51" s="3">
        <v>49</v>
      </c>
      <c r="B51" s="5">
        <v>132292</v>
      </c>
      <c r="C51" s="3" t="s">
        <v>50</v>
      </c>
      <c r="E51" s="3">
        <v>6</v>
      </c>
      <c r="F51" s="3" t="s">
        <v>70</v>
      </c>
      <c r="H51" s="3" t="s">
        <v>191</v>
      </c>
    </row>
    <row r="52" spans="1:9">
      <c r="A52" s="3">
        <v>50</v>
      </c>
      <c r="B52" s="5">
        <v>133035</v>
      </c>
      <c r="C52" s="3" t="s">
        <v>51</v>
      </c>
      <c r="E52" s="3">
        <v>7</v>
      </c>
      <c r="F52" s="3" t="s">
        <v>71</v>
      </c>
    </row>
    <row r="53" spans="1:9">
      <c r="A53" s="3">
        <v>51</v>
      </c>
      <c r="B53" s="5">
        <v>133051</v>
      </c>
      <c r="C53" s="3" t="s">
        <v>52</v>
      </c>
      <c r="E53" s="3">
        <v>8</v>
      </c>
      <c r="F53" s="3" t="s">
        <v>72</v>
      </c>
    </row>
    <row r="54" spans="1:9">
      <c r="A54" s="3">
        <v>52</v>
      </c>
      <c r="B54" s="5">
        <v>133078</v>
      </c>
      <c r="C54" s="3" t="s">
        <v>53</v>
      </c>
      <c r="E54" s="3">
        <v>9</v>
      </c>
      <c r="F54" s="3" t="s">
        <v>73</v>
      </c>
      <c r="H54" s="3" t="s">
        <v>120</v>
      </c>
      <c r="I54" s="31"/>
    </row>
    <row r="55" spans="1:9">
      <c r="A55" s="3">
        <v>53</v>
      </c>
      <c r="B55" s="5">
        <v>133086</v>
      </c>
      <c r="C55" s="3" t="s">
        <v>54</v>
      </c>
      <c r="E55" s="3">
        <v>10</v>
      </c>
      <c r="F55" s="3" t="s">
        <v>74</v>
      </c>
      <c r="H55" s="3" t="s">
        <v>181</v>
      </c>
      <c r="I55" s="31"/>
    </row>
    <row r="56" spans="1:9">
      <c r="A56" s="3">
        <v>54</v>
      </c>
      <c r="B56" s="5">
        <v>133612</v>
      </c>
      <c r="C56" s="3" t="s">
        <v>55</v>
      </c>
      <c r="E56" s="3">
        <v>11</v>
      </c>
      <c r="F56" s="3" t="s">
        <v>75</v>
      </c>
      <c r="H56" s="3" t="s">
        <v>182</v>
      </c>
      <c r="I56" s="31"/>
    </row>
    <row r="57" spans="1:9">
      <c r="A57" s="3">
        <v>55</v>
      </c>
      <c r="B57" s="5">
        <v>133621</v>
      </c>
      <c r="C57" s="3" t="s">
        <v>56</v>
      </c>
      <c r="E57" s="3">
        <v>12</v>
      </c>
      <c r="F57" s="5" t="s">
        <v>79</v>
      </c>
      <c r="H57" s="3" t="s">
        <v>183</v>
      </c>
      <c r="I57" s="31"/>
    </row>
    <row r="58" spans="1:9">
      <c r="A58" s="3">
        <v>56</v>
      </c>
      <c r="B58" s="5">
        <v>133639</v>
      </c>
      <c r="C58" s="3" t="s">
        <v>57</v>
      </c>
      <c r="H58" s="3" t="s">
        <v>184</v>
      </c>
      <c r="I58" s="31"/>
    </row>
    <row r="59" spans="1:9">
      <c r="A59" s="3">
        <v>57</v>
      </c>
      <c r="B59" s="5">
        <v>133647</v>
      </c>
      <c r="C59" s="3" t="s">
        <v>58</v>
      </c>
      <c r="E59" s="3" t="s">
        <v>3</v>
      </c>
      <c r="F59" s="3" t="s">
        <v>82</v>
      </c>
      <c r="H59" s="34" t="s">
        <v>185</v>
      </c>
      <c r="I59" s="31"/>
    </row>
    <row r="60" spans="1:9" ht="26">
      <c r="A60" s="3">
        <v>58</v>
      </c>
      <c r="B60" s="5">
        <v>133817</v>
      </c>
      <c r="C60" s="3" t="s">
        <v>59</v>
      </c>
      <c r="E60" s="3">
        <v>1</v>
      </c>
      <c r="F60" s="9" t="s">
        <v>83</v>
      </c>
      <c r="H60" s="34" t="s">
        <v>121</v>
      </c>
      <c r="I60" s="31"/>
    </row>
    <row r="61" spans="1:9" ht="26">
      <c r="A61" s="3">
        <v>59</v>
      </c>
      <c r="B61" s="5">
        <v>133825</v>
      </c>
      <c r="C61" s="3" t="s">
        <v>60</v>
      </c>
      <c r="E61" s="3">
        <v>2</v>
      </c>
      <c r="F61" s="9" t="s">
        <v>84</v>
      </c>
      <c r="I61" s="31"/>
    </row>
    <row r="62" spans="1:9" ht="26">
      <c r="A62" s="3">
        <v>60</v>
      </c>
      <c r="B62" s="5">
        <v>134015</v>
      </c>
      <c r="C62" s="3" t="s">
        <v>61</v>
      </c>
      <c r="E62" s="3">
        <v>3</v>
      </c>
      <c r="F62" s="9" t="s">
        <v>85</v>
      </c>
      <c r="I62" s="32"/>
    </row>
    <row r="63" spans="1:9" ht="26">
      <c r="A63" s="3">
        <v>61</v>
      </c>
      <c r="B63" s="5">
        <v>134023</v>
      </c>
      <c r="C63" s="3" t="s">
        <v>62</v>
      </c>
      <c r="E63" s="3">
        <v>4</v>
      </c>
      <c r="F63" s="9" t="s">
        <v>86</v>
      </c>
      <c r="H63" s="3"/>
      <c r="I63" s="32"/>
    </row>
    <row r="64" spans="1:9" ht="26">
      <c r="A64" s="3">
        <v>62</v>
      </c>
      <c r="B64" s="5">
        <v>134210</v>
      </c>
      <c r="C64" s="3" t="s">
        <v>63</v>
      </c>
      <c r="E64" s="3">
        <v>5</v>
      </c>
      <c r="F64" s="9" t="s">
        <v>87</v>
      </c>
      <c r="H64" s="3"/>
      <c r="I64" s="32"/>
    </row>
    <row r="65" spans="1:9" ht="26">
      <c r="E65" s="3">
        <v>6</v>
      </c>
      <c r="F65" s="9" t="s">
        <v>88</v>
      </c>
      <c r="H65" s="10">
        <v>6</v>
      </c>
      <c r="I65" s="32"/>
    </row>
    <row r="66" spans="1:9" ht="117">
      <c r="A66" s="6" t="s">
        <v>350</v>
      </c>
      <c r="E66" s="3">
        <v>7</v>
      </c>
      <c r="F66" s="9" t="s">
        <v>89</v>
      </c>
      <c r="H66" s="10">
        <v>7</v>
      </c>
      <c r="I66" s="32"/>
    </row>
    <row r="67" spans="1:9" ht="78">
      <c r="A67" s="6" t="s">
        <v>340</v>
      </c>
      <c r="E67" s="3">
        <v>8</v>
      </c>
      <c r="F67" s="9" t="s">
        <v>90</v>
      </c>
      <c r="H67" s="10">
        <v>8</v>
      </c>
      <c r="I67" s="32"/>
    </row>
    <row r="68" spans="1:9" ht="26">
      <c r="E68" s="3">
        <v>9</v>
      </c>
      <c r="F68" s="9" t="s">
        <v>91</v>
      </c>
      <c r="H68" s="10"/>
      <c r="I68" s="32"/>
    </row>
    <row r="69" spans="1:9" ht="117">
      <c r="A69" s="6" t="s">
        <v>348</v>
      </c>
      <c r="E69" s="3">
        <v>10</v>
      </c>
      <c r="F69" s="9" t="s">
        <v>92</v>
      </c>
      <c r="I69" s="33"/>
    </row>
    <row r="70" spans="1:9" ht="78">
      <c r="A70" s="6" t="s">
        <v>341</v>
      </c>
    </row>
    <row r="72" spans="1:9">
      <c r="A72" t="s">
        <v>342</v>
      </c>
    </row>
    <row r="73" spans="1:9">
      <c r="A73" t="s">
        <v>347</v>
      </c>
    </row>
  </sheetData>
  <phoneticPr fontId="2"/>
  <pageMargins left="0.7" right="0.7" top="0.75" bottom="0.75" header="0.3" footer="0.3"/>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T62"/>
  <sheetViews>
    <sheetView workbookViewId="0"/>
  </sheetViews>
  <sheetFormatPr defaultColWidth="8.90625" defaultRowHeight="18"/>
  <cols>
    <col min="1" max="2" width="15.6328125" style="17" customWidth="1"/>
    <col min="3" max="20" width="15.6328125" style="16" customWidth="1"/>
    <col min="21" max="16384" width="8.90625" style="16"/>
  </cols>
  <sheetData>
    <row r="1" spans="1:20">
      <c r="A1" s="17" t="s">
        <v>162</v>
      </c>
      <c r="B1" s="17" t="s">
        <v>337</v>
      </c>
      <c r="C1" s="17" t="s">
        <v>289</v>
      </c>
      <c r="D1" s="17" t="s">
        <v>290</v>
      </c>
      <c r="E1" s="17" t="s">
        <v>291</v>
      </c>
      <c r="F1" s="17" t="s">
        <v>292</v>
      </c>
      <c r="G1" s="17" t="s">
        <v>293</v>
      </c>
      <c r="H1" s="17" t="s">
        <v>294</v>
      </c>
      <c r="I1" s="17" t="s">
        <v>295</v>
      </c>
      <c r="J1" s="17" t="s">
        <v>296</v>
      </c>
      <c r="K1" s="17" t="s">
        <v>297</v>
      </c>
      <c r="L1" s="17" t="s">
        <v>298</v>
      </c>
      <c r="M1" s="17" t="s">
        <v>299</v>
      </c>
      <c r="N1" s="17" t="s">
        <v>338</v>
      </c>
      <c r="O1" s="17" t="s">
        <v>300</v>
      </c>
      <c r="P1" s="17" t="s">
        <v>301</v>
      </c>
      <c r="Q1" s="17" t="s">
        <v>302</v>
      </c>
      <c r="R1" s="17" t="s">
        <v>303</v>
      </c>
      <c r="S1" s="17" t="s">
        <v>304</v>
      </c>
      <c r="T1" s="17" t="s">
        <v>305</v>
      </c>
    </row>
    <row r="3" spans="1:20" ht="18" customHeight="1">
      <c r="A3" s="16" t="s">
        <v>224</v>
      </c>
      <c r="B3" s="16" t="s">
        <v>224</v>
      </c>
      <c r="C3" s="16" t="s">
        <v>225</v>
      </c>
      <c r="D3" s="16" t="s">
        <v>224</v>
      </c>
      <c r="E3" s="96" t="s">
        <v>207</v>
      </c>
      <c r="F3" s="16" t="s">
        <v>224</v>
      </c>
      <c r="G3" s="16" t="s">
        <v>225</v>
      </c>
      <c r="H3" s="16" t="s">
        <v>225</v>
      </c>
      <c r="I3" s="16" t="s">
        <v>225</v>
      </c>
      <c r="J3" s="16" t="s">
        <v>225</v>
      </c>
      <c r="K3" s="16" t="s">
        <v>278</v>
      </c>
      <c r="L3" s="16" t="s">
        <v>225</v>
      </c>
      <c r="M3" s="16" t="s">
        <v>243</v>
      </c>
      <c r="N3" s="16" t="s">
        <v>268</v>
      </c>
      <c r="O3" s="16" t="s">
        <v>251</v>
      </c>
      <c r="P3" s="16" t="s">
        <v>268</v>
      </c>
      <c r="Q3" s="16" t="s">
        <v>268</v>
      </c>
      <c r="R3" s="16" t="s">
        <v>278</v>
      </c>
      <c r="S3" s="16" t="s">
        <v>268</v>
      </c>
      <c r="T3" s="16" t="s">
        <v>278</v>
      </c>
    </row>
    <row r="4" spans="1:20" ht="18" customHeight="1">
      <c r="A4" s="16" t="s">
        <v>209</v>
      </c>
      <c r="B4" s="16" t="s">
        <v>209</v>
      </c>
      <c r="C4" s="16" t="s">
        <v>226</v>
      </c>
      <c r="D4" s="16" t="s">
        <v>209</v>
      </c>
      <c r="E4" s="96" t="s">
        <v>280</v>
      </c>
      <c r="F4" s="16" t="s">
        <v>209</v>
      </c>
      <c r="G4" s="16" t="s">
        <v>226</v>
      </c>
      <c r="H4" s="16" t="s">
        <v>226</v>
      </c>
      <c r="I4" s="16" t="s">
        <v>354</v>
      </c>
      <c r="J4" s="16" t="s">
        <v>226</v>
      </c>
      <c r="K4" s="16" t="s">
        <v>210</v>
      </c>
      <c r="L4" s="16" t="s">
        <v>226</v>
      </c>
      <c r="M4" s="16" t="s">
        <v>242</v>
      </c>
      <c r="N4" s="16" t="s">
        <v>354</v>
      </c>
      <c r="O4" s="16" t="s">
        <v>252</v>
      </c>
      <c r="P4" s="16" t="s">
        <v>354</v>
      </c>
      <c r="Q4" s="16" t="s">
        <v>226</v>
      </c>
      <c r="R4" s="16" t="s">
        <v>279</v>
      </c>
      <c r="S4" s="16" t="s">
        <v>226</v>
      </c>
      <c r="T4" s="16" t="s">
        <v>279</v>
      </c>
    </row>
    <row r="5" spans="1:20" ht="18" customHeight="1">
      <c r="A5" s="16" t="s">
        <v>217</v>
      </c>
      <c r="B5" s="16" t="s">
        <v>217</v>
      </c>
      <c r="C5" s="16" t="s">
        <v>227</v>
      </c>
      <c r="D5" s="16" t="s">
        <v>218</v>
      </c>
      <c r="E5" s="96" t="s">
        <v>281</v>
      </c>
      <c r="F5" s="16" t="s">
        <v>229</v>
      </c>
      <c r="G5" s="16" t="s">
        <v>227</v>
      </c>
      <c r="H5" s="16" t="s">
        <v>209</v>
      </c>
      <c r="I5" s="16" t="s">
        <v>245</v>
      </c>
      <c r="J5" s="16" t="s">
        <v>227</v>
      </c>
      <c r="K5" s="16" t="s">
        <v>211</v>
      </c>
      <c r="L5" s="16" t="s">
        <v>210</v>
      </c>
      <c r="M5" s="16" t="s">
        <v>244</v>
      </c>
      <c r="N5" s="16" t="s">
        <v>269</v>
      </c>
      <c r="O5" s="16" t="s">
        <v>253</v>
      </c>
      <c r="P5" s="16" t="s">
        <v>269</v>
      </c>
      <c r="Q5" s="16" t="s">
        <v>269</v>
      </c>
      <c r="R5" s="16" t="s">
        <v>249</v>
      </c>
      <c r="S5" s="16" t="s">
        <v>269</v>
      </c>
      <c r="T5" s="16" t="s">
        <v>229</v>
      </c>
    </row>
    <row r="6" spans="1:20" ht="18" customHeight="1">
      <c r="A6" s="16" t="s">
        <v>219</v>
      </c>
      <c r="B6" s="16" t="s">
        <v>219</v>
      </c>
      <c r="C6" s="16" t="s">
        <v>230</v>
      </c>
      <c r="D6" s="16" t="s">
        <v>229</v>
      </c>
      <c r="E6" s="96" t="s">
        <v>282</v>
      </c>
      <c r="F6" s="16" t="s">
        <v>213</v>
      </c>
      <c r="G6" s="16" t="s">
        <v>209</v>
      </c>
      <c r="H6" s="16" t="s">
        <v>229</v>
      </c>
      <c r="I6" s="16" t="s">
        <v>246</v>
      </c>
      <c r="J6" s="16" t="s">
        <v>230</v>
      </c>
      <c r="K6" s="16" t="s">
        <v>214</v>
      </c>
      <c r="L6" s="16" t="s">
        <v>215</v>
      </c>
      <c r="M6" s="16" t="s">
        <v>208</v>
      </c>
      <c r="N6" s="16" t="s">
        <v>245</v>
      </c>
      <c r="O6" s="16" t="s">
        <v>254</v>
      </c>
      <c r="P6" s="16" t="s">
        <v>270</v>
      </c>
      <c r="Q6" s="16" t="s">
        <v>245</v>
      </c>
      <c r="R6" s="16" t="s">
        <v>280</v>
      </c>
      <c r="S6" s="16" t="s">
        <v>270</v>
      </c>
      <c r="T6" s="16" t="s">
        <v>213</v>
      </c>
    </row>
    <row r="7" spans="1:20" ht="18" customHeight="1">
      <c r="A7" s="16" t="s">
        <v>220</v>
      </c>
      <c r="B7" s="16" t="s">
        <v>220</v>
      </c>
      <c r="C7" s="16" t="s">
        <v>231</v>
      </c>
      <c r="D7" s="16" t="s">
        <v>213</v>
      </c>
      <c r="E7" s="96" t="s">
        <v>352</v>
      </c>
      <c r="F7" s="16" t="s">
        <v>222</v>
      </c>
      <c r="G7" s="16" t="s">
        <v>218</v>
      </c>
      <c r="H7" s="16" t="s">
        <v>213</v>
      </c>
      <c r="I7" s="16" t="s">
        <v>208</v>
      </c>
      <c r="J7" s="16" t="s">
        <v>210</v>
      </c>
      <c r="K7" s="16" t="s">
        <v>280</v>
      </c>
      <c r="L7" s="16" t="s">
        <v>216</v>
      </c>
      <c r="M7" s="16" t="s">
        <v>228</v>
      </c>
      <c r="N7" s="16" t="s">
        <v>246</v>
      </c>
      <c r="O7" s="16" t="s">
        <v>255</v>
      </c>
      <c r="P7" s="16" t="s">
        <v>356</v>
      </c>
      <c r="Q7" s="16" t="s">
        <v>246</v>
      </c>
      <c r="R7" s="16" t="s">
        <v>281</v>
      </c>
      <c r="S7" s="16" t="s">
        <v>245</v>
      </c>
      <c r="T7" s="16" t="s">
        <v>222</v>
      </c>
    </row>
    <row r="8" spans="1:20" ht="19.5" customHeight="1">
      <c r="A8" s="16" t="s">
        <v>235</v>
      </c>
      <c r="B8" s="16" t="s">
        <v>229</v>
      </c>
      <c r="C8" s="16" t="s">
        <v>232</v>
      </c>
      <c r="D8" s="16" t="s">
        <v>222</v>
      </c>
      <c r="E8" s="96" t="s">
        <v>353</v>
      </c>
      <c r="G8" s="96" t="s">
        <v>208</v>
      </c>
      <c r="H8" s="16" t="s">
        <v>222</v>
      </c>
      <c r="I8" s="16" t="s">
        <v>228</v>
      </c>
      <c r="J8" s="16" t="s">
        <v>215</v>
      </c>
      <c r="K8" s="16" t="s">
        <v>281</v>
      </c>
      <c r="L8" s="16" t="s">
        <v>208</v>
      </c>
      <c r="M8" s="16" t="s">
        <v>248</v>
      </c>
      <c r="N8" s="16" t="s">
        <v>247</v>
      </c>
      <c r="O8" s="16" t="s">
        <v>256</v>
      </c>
      <c r="P8" s="16" t="s">
        <v>245</v>
      </c>
      <c r="Q8" s="16" t="s">
        <v>273</v>
      </c>
      <c r="R8" s="16" t="s">
        <v>282</v>
      </c>
      <c r="S8" s="16" t="s">
        <v>246</v>
      </c>
    </row>
    <row r="9" spans="1:20" ht="18" customHeight="1">
      <c r="A9" s="16" t="s">
        <v>229</v>
      </c>
      <c r="B9" s="16" t="s">
        <v>213</v>
      </c>
      <c r="C9" s="16" t="s">
        <v>233</v>
      </c>
      <c r="E9" s="16" t="s">
        <v>351</v>
      </c>
      <c r="G9" s="16" t="s">
        <v>228</v>
      </c>
      <c r="I9" s="16" t="s">
        <v>212</v>
      </c>
      <c r="J9" s="16" t="s">
        <v>216</v>
      </c>
      <c r="K9" s="16" t="s">
        <v>282</v>
      </c>
      <c r="L9" s="16" t="s">
        <v>228</v>
      </c>
      <c r="N9" s="16" t="s">
        <v>249</v>
      </c>
      <c r="O9" s="16" t="s">
        <v>257</v>
      </c>
      <c r="P9" s="16" t="s">
        <v>246</v>
      </c>
      <c r="Q9" s="16" t="s">
        <v>274</v>
      </c>
      <c r="S9" s="16" t="s">
        <v>283</v>
      </c>
    </row>
    <row r="10" spans="1:20" ht="18" customHeight="1">
      <c r="A10" s="16" t="s">
        <v>213</v>
      </c>
      <c r="B10" s="16" t="s">
        <v>222</v>
      </c>
      <c r="C10" s="16" t="s">
        <v>234</v>
      </c>
      <c r="E10" s="16" t="s">
        <v>212</v>
      </c>
      <c r="G10" s="16" t="s">
        <v>212</v>
      </c>
      <c r="I10" s="16" t="s">
        <v>221</v>
      </c>
      <c r="J10" s="16" t="s">
        <v>217</v>
      </c>
      <c r="L10" s="16" t="s">
        <v>212</v>
      </c>
      <c r="N10" s="16" t="s">
        <v>208</v>
      </c>
      <c r="O10" s="16" t="s">
        <v>258</v>
      </c>
      <c r="P10" s="16" t="s">
        <v>229</v>
      </c>
      <c r="Q10" s="16" t="s">
        <v>275</v>
      </c>
      <c r="S10" s="16" t="s">
        <v>284</v>
      </c>
    </row>
    <row r="11" spans="1:20" ht="18" customHeight="1">
      <c r="A11" s="16"/>
      <c r="B11" s="16"/>
      <c r="C11" s="16" t="s">
        <v>355</v>
      </c>
      <c r="E11" s="16" t="s">
        <v>221</v>
      </c>
      <c r="G11" s="16" t="s">
        <v>221</v>
      </c>
      <c r="J11" s="16" t="s">
        <v>219</v>
      </c>
      <c r="L11" s="16" t="s">
        <v>221</v>
      </c>
      <c r="N11" s="16" t="s">
        <v>228</v>
      </c>
      <c r="O11" s="16" t="s">
        <v>259</v>
      </c>
      <c r="P11" s="16" t="s">
        <v>213</v>
      </c>
      <c r="Q11" s="16" t="s">
        <v>271</v>
      </c>
      <c r="S11" s="16" t="s">
        <v>285</v>
      </c>
    </row>
    <row r="12" spans="1:20" ht="18" customHeight="1">
      <c r="A12" s="16"/>
      <c r="B12" s="16"/>
      <c r="C12" s="16" t="s">
        <v>279</v>
      </c>
      <c r="E12" s="96"/>
      <c r="G12" s="96"/>
      <c r="J12" s="16" t="s">
        <v>220</v>
      </c>
      <c r="N12" s="16" t="s">
        <v>248</v>
      </c>
      <c r="O12" s="16" t="s">
        <v>260</v>
      </c>
      <c r="P12" s="16" t="s">
        <v>222</v>
      </c>
      <c r="Q12" s="16" t="s">
        <v>272</v>
      </c>
      <c r="S12" s="16" t="s">
        <v>286</v>
      </c>
    </row>
    <row r="13" spans="1:20" ht="18" customHeight="1">
      <c r="A13" s="16"/>
      <c r="B13" s="16"/>
      <c r="C13" s="16" t="s">
        <v>249</v>
      </c>
      <c r="E13" s="96"/>
      <c r="G13" s="96"/>
      <c r="J13" s="16" t="s">
        <v>223</v>
      </c>
      <c r="N13" s="16" t="s">
        <v>250</v>
      </c>
      <c r="O13" s="16" t="s">
        <v>261</v>
      </c>
      <c r="Q13" s="16" t="s">
        <v>276</v>
      </c>
      <c r="S13" s="16" t="s">
        <v>287</v>
      </c>
    </row>
    <row r="14" spans="1:20" ht="18" customHeight="1">
      <c r="A14" s="16"/>
      <c r="B14" s="16"/>
      <c r="C14" s="16" t="s">
        <v>208</v>
      </c>
      <c r="E14" s="96"/>
      <c r="G14" s="96"/>
      <c r="J14" s="16" t="s">
        <v>236</v>
      </c>
      <c r="O14" s="16" t="s">
        <v>262</v>
      </c>
      <c r="Q14" s="16" t="s">
        <v>277</v>
      </c>
      <c r="S14" s="16" t="s">
        <v>288</v>
      </c>
    </row>
    <row r="15" spans="1:20" ht="18" customHeight="1">
      <c r="A15" s="16"/>
      <c r="B15" s="16"/>
      <c r="C15" s="16" t="s">
        <v>228</v>
      </c>
      <c r="E15" s="96"/>
      <c r="G15" s="96"/>
      <c r="J15" s="16" t="s">
        <v>237</v>
      </c>
      <c r="O15" s="16" t="s">
        <v>263</v>
      </c>
      <c r="Q15" s="16" t="s">
        <v>229</v>
      </c>
      <c r="S15" s="16" t="s">
        <v>229</v>
      </c>
    </row>
    <row r="16" spans="1:20" ht="18" customHeight="1">
      <c r="A16" s="16"/>
      <c r="B16" s="16"/>
      <c r="C16" s="16" t="s">
        <v>212</v>
      </c>
      <c r="E16" s="96"/>
      <c r="G16" s="96"/>
      <c r="J16" s="16" t="s">
        <v>238</v>
      </c>
      <c r="O16" s="16" t="s">
        <v>264</v>
      </c>
      <c r="Q16" s="16" t="s">
        <v>213</v>
      </c>
      <c r="S16" s="16" t="s">
        <v>213</v>
      </c>
    </row>
    <row r="17" spans="1:19" ht="18" customHeight="1">
      <c r="A17"/>
      <c r="B17" s="16"/>
      <c r="C17" s="16" t="s">
        <v>221</v>
      </c>
      <c r="E17" s="96"/>
      <c r="G17" s="96"/>
      <c r="J17" s="16" t="s">
        <v>239</v>
      </c>
      <c r="O17" s="16" t="s">
        <v>265</v>
      </c>
      <c r="Q17" s="16" t="s">
        <v>222</v>
      </c>
      <c r="S17" s="16" t="s">
        <v>222</v>
      </c>
    </row>
    <row r="18" spans="1:19" ht="18" customHeight="1">
      <c r="A18"/>
      <c r="B18" s="16"/>
      <c r="E18" s="96"/>
      <c r="G18" s="96"/>
      <c r="J18" s="16" t="s">
        <v>240</v>
      </c>
      <c r="O18" s="16" t="s">
        <v>266</v>
      </c>
    </row>
    <row r="19" spans="1:19" ht="18" customHeight="1">
      <c r="A19"/>
      <c r="B19" s="16"/>
      <c r="E19" s="96"/>
      <c r="G19" s="96"/>
      <c r="J19" s="16" t="s">
        <v>241</v>
      </c>
      <c r="O19" s="16" t="s">
        <v>267</v>
      </c>
    </row>
    <row r="20" spans="1:19" ht="18" customHeight="1">
      <c r="A20"/>
      <c r="B20" s="16"/>
      <c r="E20" s="96"/>
      <c r="G20" s="96"/>
      <c r="J20" s="16" t="s">
        <v>229</v>
      </c>
      <c r="O20" s="16" t="s">
        <v>229</v>
      </c>
    </row>
    <row r="21" spans="1:19" ht="18" customHeight="1">
      <c r="A21"/>
      <c r="B21" s="16"/>
      <c r="E21" s="96"/>
      <c r="G21" s="96"/>
      <c r="J21" s="16" t="s">
        <v>213</v>
      </c>
      <c r="O21" s="16" t="s">
        <v>213</v>
      </c>
    </row>
    <row r="22" spans="1:19" ht="18" customHeight="1">
      <c r="A22"/>
      <c r="B22" s="16"/>
      <c r="E22" s="96"/>
      <c r="G22" s="96"/>
      <c r="J22" s="16" t="s">
        <v>222</v>
      </c>
      <c r="O22" s="16" t="s">
        <v>222</v>
      </c>
    </row>
    <row r="23" spans="1:19" ht="18" customHeight="1">
      <c r="A23"/>
      <c r="B23" s="16"/>
      <c r="E23" s="96"/>
      <c r="G23" s="96"/>
      <c r="K23"/>
    </row>
    <row r="24" spans="1:19" ht="18" customHeight="1">
      <c r="A24"/>
      <c r="B24" s="16"/>
      <c r="E24" s="96"/>
      <c r="G24" s="96"/>
      <c r="K24"/>
    </row>
    <row r="25" spans="1:19" ht="18" customHeight="1">
      <c r="A25"/>
      <c r="B25" s="16"/>
      <c r="E25" s="96"/>
      <c r="G25" s="96"/>
      <c r="K25"/>
    </row>
    <row r="26" spans="1:19" ht="18" customHeight="1">
      <c r="B26" s="16"/>
      <c r="E26" s="96"/>
      <c r="G26" s="96"/>
      <c r="K26"/>
    </row>
    <row r="27" spans="1:19" ht="18" customHeight="1">
      <c r="B27" s="16"/>
      <c r="E27" s="96"/>
      <c r="G27" s="96"/>
      <c r="K27"/>
    </row>
    <row r="28" spans="1:19" ht="18" customHeight="1">
      <c r="B28" s="16"/>
      <c r="E28" s="96"/>
      <c r="G28" s="96"/>
      <c r="K28"/>
    </row>
    <row r="29" spans="1:19" ht="18" customHeight="1">
      <c r="B29" s="16"/>
      <c r="E29" s="96"/>
      <c r="G29" s="96"/>
      <c r="P29"/>
    </row>
    <row r="30" spans="1:19" ht="18" customHeight="1">
      <c r="B30" s="16"/>
      <c r="E30" s="96"/>
      <c r="G30" s="96"/>
      <c r="P30"/>
    </row>
    <row r="31" spans="1:19" ht="18" customHeight="1">
      <c r="B31" s="16"/>
      <c r="E31" s="96"/>
      <c r="G31" s="96"/>
      <c r="P31"/>
    </row>
    <row r="32" spans="1:19" ht="18" customHeight="1">
      <c r="B32" s="16"/>
      <c r="E32" s="96"/>
      <c r="G32" s="96"/>
      <c r="P32"/>
    </row>
    <row r="33" spans="1:16" ht="18" customHeight="1">
      <c r="B33" s="16"/>
      <c r="E33" s="96"/>
      <c r="G33" s="96"/>
      <c r="P33"/>
    </row>
    <row r="34" spans="1:16" ht="18" customHeight="1">
      <c r="B34" s="16"/>
      <c r="E34" s="96"/>
      <c r="G34" s="96"/>
    </row>
    <row r="35" spans="1:16" ht="18" customHeight="1">
      <c r="B35" s="16"/>
      <c r="E35" s="96"/>
      <c r="G35" s="96"/>
    </row>
    <row r="36" spans="1:16" ht="18" customHeight="1">
      <c r="B36" s="16"/>
      <c r="E36" s="96"/>
      <c r="G36" s="96"/>
    </row>
    <row r="37" spans="1:16" ht="18" customHeight="1">
      <c r="A37" s="16"/>
      <c r="B37" s="16"/>
      <c r="E37" s="96"/>
      <c r="G37" s="96"/>
    </row>
    <row r="38" spans="1:16" ht="18" customHeight="1">
      <c r="A38" s="16"/>
      <c r="B38" s="16"/>
      <c r="E38" s="96"/>
    </row>
    <row r="39" spans="1:16" ht="18" customHeight="1">
      <c r="A39" s="16"/>
      <c r="B39" s="16"/>
      <c r="E39" s="96"/>
    </row>
    <row r="40" spans="1:16" ht="18" customHeight="1">
      <c r="A40" s="16"/>
      <c r="B40" s="16"/>
      <c r="E40" s="96"/>
    </row>
    <row r="41" spans="1:16" ht="18" customHeight="1">
      <c r="A41" s="16"/>
      <c r="B41" s="16"/>
      <c r="E41" s="96"/>
    </row>
    <row r="42" spans="1:16" ht="18" customHeight="1">
      <c r="A42" s="16"/>
      <c r="B42" s="16"/>
    </row>
    <row r="43" spans="1:16" ht="18" customHeight="1">
      <c r="A43" s="16"/>
      <c r="B43" s="16"/>
    </row>
    <row r="44" spans="1:16" ht="18" customHeight="1">
      <c r="A44" s="16"/>
      <c r="B44" s="16"/>
    </row>
    <row r="45" spans="1:16" ht="18" customHeight="1">
      <c r="A45" s="16"/>
      <c r="B45" s="16"/>
    </row>
    <row r="46" spans="1:16" ht="18" customHeight="1">
      <c r="A46" s="16"/>
      <c r="B46" s="16"/>
    </row>
    <row r="47" spans="1:16" ht="18" customHeight="1">
      <c r="A47" s="16"/>
      <c r="B47" s="16"/>
    </row>
    <row r="48" spans="1:16" ht="18" customHeight="1">
      <c r="A48" s="16"/>
      <c r="B48" s="16"/>
    </row>
    <row r="49" s="16" customFormat="1" ht="18" customHeight="1"/>
    <row r="50" s="16" customFormat="1" ht="18" customHeight="1"/>
    <row r="51" s="16" customFormat="1" ht="18" customHeight="1"/>
    <row r="52" s="16" customFormat="1" ht="18" customHeight="1"/>
    <row r="53" s="16" customFormat="1" ht="18" customHeight="1"/>
    <row r="54" s="16" customFormat="1" ht="18" customHeight="1"/>
    <row r="55" s="16" customFormat="1" ht="18" customHeight="1"/>
    <row r="56" s="16" customFormat="1" ht="18" customHeight="1"/>
    <row r="57" s="16" customFormat="1" ht="18" customHeight="1"/>
    <row r="58" s="16" customFormat="1" ht="18" customHeight="1"/>
    <row r="59" s="16" customFormat="1" ht="18" customHeight="1"/>
    <row r="60" s="16" customFormat="1" ht="18" customHeight="1"/>
    <row r="61" s="16" customFormat="1" ht="18" customHeight="1"/>
    <row r="62" s="16" customFormat="1" ht="18" customHeight="1"/>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41</vt:i4>
      </vt:variant>
    </vt:vector>
  </HeadingPairs>
  <TitlesOfParts>
    <vt:vector size="49" baseType="lpstr">
      <vt:lpstr>様式1-2　一般的対策事業</vt:lpstr>
      <vt:lpstr>様式1-3　一般的対策事業</vt:lpstr>
      <vt:lpstr>様式1-3別紙　一般的対策事業</vt:lpstr>
      <vt:lpstr>様式12-2　一般的対策事業</vt:lpstr>
      <vt:lpstr>様式12-3　一般的対策事業</vt:lpstr>
      <vt:lpstr>様式12-3別紙　一般的対策事業</vt:lpstr>
      <vt:lpstr>コード表</vt:lpstr>
      <vt:lpstr>データ</vt:lpstr>
      <vt:lpstr>'様式1-2　一般的対策事業'!Print_Area</vt:lpstr>
      <vt:lpstr>'様式12-2　一般的対策事業'!Print_Area</vt:lpstr>
      <vt:lpstr>'様式12-3　一般的対策事業'!Print_Area</vt:lpstr>
      <vt:lpstr>'様式12-3別紙　一般的対策事業'!Print_Area</vt:lpstr>
      <vt:lpstr>'様式1-3　一般的対策事業'!Print_Area</vt:lpstr>
      <vt:lpstr>'様式1-3別紙　一般的対策事業'!Print_Area</vt:lpstr>
      <vt:lpstr>アスベスト飛散防止対策の推進事業</vt:lpstr>
      <vt:lpstr>プラスチックの持続可能な利用推進事業</vt:lpstr>
      <vt:lpstr>フロン排出削減対策支援事業</vt:lpstr>
      <vt:lpstr>メニュー2</vt:lpstr>
      <vt:lpstr>メニュー番号</vt:lpstr>
      <vt:lpstr>メニュー表</vt:lpstr>
      <vt:lpstr>メニュー名</vt:lpstr>
      <vt:lpstr>家庭の省エネ・再エネ促進事業</vt:lpstr>
      <vt:lpstr>環境と健康に優しい低VOC塗装等の普及促進事業</vt:lpstr>
      <vt:lpstr>環境課題の解決に向けた計画策定支援事業</vt:lpstr>
      <vt:lpstr>環境学習を通じた環境人材育成事業</vt:lpstr>
      <vt:lpstr>希少な野生動植物の保全と外来種対策事業</vt:lpstr>
      <vt:lpstr>区市町村名</vt:lpstr>
      <vt:lpstr>区分</vt:lpstr>
      <vt:lpstr>契約形態</vt:lpstr>
      <vt:lpstr>継続事業</vt:lpstr>
      <vt:lpstr>広域化方法</vt:lpstr>
      <vt:lpstr>自動車利用の抑制推進事業</vt:lpstr>
      <vt:lpstr>収入金額が確認できる書類</vt:lpstr>
      <vt:lpstr>食品ロス・リサイクル対策推進事業</vt:lpstr>
      <vt:lpstr>水素エネルギー普及拡大ムーブメント推進事業</vt:lpstr>
      <vt:lpstr>生物多様性に配慮・貢献する行動変容促進事業</vt:lpstr>
      <vt:lpstr>生物多様性保全のための生物基礎情報調査事業</vt:lpstr>
      <vt:lpstr>地域と連携した省エネ・再エネ普及促進事業</vt:lpstr>
      <vt:lpstr>地域の生態系や多様な生きものの生息・生育環境の保全事業</vt:lpstr>
      <vt:lpstr>地球温暖化対策報告書制度を活用した中小規模事業所の脱炭素化支援事業</vt:lpstr>
      <vt:lpstr>提出書類</vt:lpstr>
      <vt:lpstr>島しょ地域におけるZEV普及促進事業</vt:lpstr>
      <vt:lpstr>熱中症・ヒートアイランド対策推進事業</vt:lpstr>
      <vt:lpstr>廃棄物の３Ｒ推進事業</vt:lpstr>
      <vt:lpstr>廃棄物の適正処理推進事業</vt:lpstr>
      <vt:lpstr>普及啓発方法</vt:lpstr>
      <vt:lpstr>予算科目</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2024-04-11T01:05:07Z</dcterms:created>
  <dcterms:modified xsi:type="dcterms:W3CDTF">2024-10-03T00:22:44Z</dcterms:modified>
</cp:coreProperties>
</file>